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UDITORIA\CUENTA PUBLICA 2021\OTROS_DIFATT_CP_2021\"/>
    </mc:Choice>
  </mc:AlternateContent>
  <xr:revisionPtr revIDLastSave="0" documentId="8_{6AE3515C-AE58-4C44-81A4-59699790A51F}" xr6:coauthVersionLast="47" xr6:coauthVersionMax="47" xr10:uidLastSave="{00000000-0000-0000-0000-000000000000}"/>
  <bookViews>
    <workbookView xWindow="-120" yWindow="-120" windowWidth="29040" windowHeight="15840" xr2:uid="{F31EA00E-1965-42ED-BCDE-4EB709ECAE64}"/>
  </bookViews>
  <sheets>
    <sheet name="FR-02" sheetId="1" r:id="rId1"/>
  </sheets>
  <definedNames>
    <definedName name="_xlnm.Print_Area" localSheetId="0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1" i="1" l="1"/>
  <c r="C51" i="1"/>
  <c r="D50" i="1"/>
  <c r="C50" i="1" s="1"/>
  <c r="D49" i="1"/>
  <c r="C49" i="1"/>
  <c r="D48" i="1"/>
  <c r="C48" i="1"/>
  <c r="D47" i="1"/>
  <c r="C47" i="1"/>
  <c r="D46" i="1"/>
  <c r="C46" i="1" s="1"/>
  <c r="D45" i="1"/>
  <c r="C45" i="1"/>
  <c r="D44" i="1"/>
  <c r="C44" i="1"/>
  <c r="D43" i="1"/>
  <c r="C43" i="1"/>
  <c r="D42" i="1"/>
  <c r="C42" i="1" s="1"/>
  <c r="D41" i="1"/>
  <c r="C41" i="1"/>
  <c r="D40" i="1"/>
  <c r="C40" i="1"/>
  <c r="D39" i="1"/>
  <c r="C39" i="1"/>
  <c r="D38" i="1"/>
  <c r="C38" i="1" s="1"/>
  <c r="D37" i="1"/>
  <c r="C37" i="1"/>
  <c r="D36" i="1"/>
  <c r="C36" i="1"/>
  <c r="D35" i="1"/>
  <c r="C35" i="1"/>
  <c r="D34" i="1"/>
  <c r="C34" i="1" s="1"/>
  <c r="D33" i="1"/>
  <c r="C33" i="1"/>
  <c r="D32" i="1"/>
  <c r="C32" i="1"/>
  <c r="D31" i="1"/>
  <c r="C31" i="1"/>
  <c r="D30" i="1"/>
  <c r="C30" i="1" s="1"/>
  <c r="D29" i="1"/>
  <c r="C29" i="1"/>
  <c r="D28" i="1"/>
  <c r="C28" i="1"/>
  <c r="D27" i="1"/>
  <c r="C27" i="1"/>
  <c r="D26" i="1"/>
  <c r="C26" i="1" s="1"/>
  <c r="D25" i="1"/>
  <c r="C25" i="1"/>
  <c r="D24" i="1"/>
  <c r="C24" i="1"/>
  <c r="D23" i="1"/>
  <c r="C23" i="1"/>
  <c r="D22" i="1"/>
  <c r="C22" i="1" s="1"/>
  <c r="D21" i="1"/>
  <c r="C21" i="1"/>
  <c r="D20" i="1"/>
  <c r="C20" i="1"/>
  <c r="D19" i="1"/>
  <c r="C19" i="1"/>
  <c r="D18" i="1"/>
  <c r="C18" i="1" s="1"/>
  <c r="D17" i="1"/>
  <c r="C17" i="1"/>
  <c r="D16" i="1"/>
  <c r="C16" i="1"/>
  <c r="D15" i="1"/>
  <c r="C15" i="1"/>
  <c r="D14" i="1"/>
  <c r="C14" i="1" s="1"/>
</calcChain>
</file>

<file path=xl/sharedStrings.xml><?xml version="1.0" encoding="utf-8"?>
<sst xmlns="http://schemas.openxmlformats.org/spreadsheetml/2006/main" count="359" uniqueCount="117">
  <si>
    <t>SISTEMA MUNICIPAL PARA EL DESARROLLO INTEGRAL DE LA FAMILIA DEL
MUNICIPIO LIBRE DE ATOTONILCO DE TULA, HGO.
 RFC: SMD890705ES0
PROGRAMA ANUAL DE ADQUISICIONES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 01 ENERO 2021 A 31 DICIEMBRE 2021</t>
  </si>
  <si>
    <r>
      <t xml:space="preserve">Nota: </t>
    </r>
    <r>
      <rPr>
        <sz val="12"/>
        <rFont val="Arial Narrow"/>
        <family val="2"/>
      </rPr>
      <t>Los recursos deberán clasificarse y agruparse en el presente formato por fuente de financiamiento, indicando con una sumatoria el monto correspondiente.</t>
    </r>
  </si>
  <si>
    <t>PROGRAMACIÓN DEL GASTO</t>
  </si>
  <si>
    <t>PARTIDA</t>
  </si>
  <si>
    <t>CONCEPTO</t>
  </si>
  <si>
    <t>VALOR ESTIMADO UNITARIO</t>
  </si>
  <si>
    <t>CANTIDAD</t>
  </si>
  <si>
    <t>VALOR ESTIMADO TOTAL</t>
  </si>
  <si>
    <t>UNIDAD DE MEDIDA</t>
  </si>
  <si>
    <t>PROCEDIMIENTO DE CONTRATACIÓN</t>
  </si>
  <si>
    <t>NÚMERO DE LICITACIÓN O INVITACIÓN CUANDO MENOS A TRES</t>
  </si>
  <si>
    <t>NÚMERO DE CONTRATO</t>
  </si>
  <si>
    <t>PROVEEDOR</t>
  </si>
  <si>
    <t>ÁREA ADMINISTRATIVA USUARIA DEL BIEN</t>
  </si>
  <si>
    <t>TRIMESTRE 1</t>
  </si>
  <si>
    <t>TRIMESTRE 2</t>
  </si>
  <si>
    <t>TRIMESTRE 3</t>
  </si>
  <si>
    <t>TRIMESTRE 4</t>
  </si>
  <si>
    <t>FONDO AFECTADO</t>
  </si>
  <si>
    <t>Materiales, útiles y equipos menores de oficina</t>
  </si>
  <si>
    <t>PIEZAS</t>
  </si>
  <si>
    <t>ADJUDICACION DIRECTA</t>
  </si>
  <si>
    <t>N/A</t>
  </si>
  <si>
    <t>GUSTAVO LOPEZ HERNANDEZ</t>
  </si>
  <si>
    <t>COORDINACIONES DIF</t>
  </si>
  <si>
    <t>SUBSIDIO</t>
  </si>
  <si>
    <t>Materiales y útiles de impresión y reproducción</t>
  </si>
  <si>
    <t>Materiales, útiles y equipos menores de tecnologías de la información y comunicaciones</t>
  </si>
  <si>
    <t>Material impreso e información digital</t>
  </si>
  <si>
    <t>EDER MONTERRUBIO TALAMANTES</t>
  </si>
  <si>
    <t>Material de limpieza</t>
  </si>
  <si>
    <t>LIANET OSANY MARTINEZ MENDOZA</t>
  </si>
  <si>
    <t>Materiales y útiles de enseñanza</t>
  </si>
  <si>
    <t>Productos alimenticios para personas</t>
  </si>
  <si>
    <t>YOLANDA FLORES LOPEZ</t>
  </si>
  <si>
    <t>Vidrio y productos de vidrio</t>
  </si>
  <si>
    <t>UBALDO AGUILAR RAMOS</t>
  </si>
  <si>
    <t>Otros materiales y artículos de construcción y reparación</t>
  </si>
  <si>
    <t>REFACCIONES LUCHICHI SA DE CV</t>
  </si>
  <si>
    <t>Medicinas y productos farmacéuticos</t>
  </si>
  <si>
    <t>HILDA MAYRA VARGAS RODRIGUEZ</t>
  </si>
  <si>
    <t>Materiales, accesorios y suministros médicos</t>
  </si>
  <si>
    <t>Otros productos químicos</t>
  </si>
  <si>
    <t>Combustibles, lubricantes y aditivos</t>
  </si>
  <si>
    <t>LAS MEJORES ESTACIONES SA DE CV</t>
  </si>
  <si>
    <t>Vestuario y uniformes</t>
  </si>
  <si>
    <t>RODOLFO TELPADO GUERRERO</t>
  </si>
  <si>
    <t>Prendas de seguridad y protección personal</t>
  </si>
  <si>
    <t>Materiales de seguridad pública</t>
  </si>
  <si>
    <t>Prendas de protección para seguridad pública y nacional</t>
  </si>
  <si>
    <t>Refacciones y accesorios menores de equipo de cómputo y tecnologías de la información</t>
  </si>
  <si>
    <t>Refacciones y accesorios menores de equipo e instrumental médico y de laboratorio</t>
  </si>
  <si>
    <t>Refacciones y accesorios menores de equipo de transporte</t>
  </si>
  <si>
    <t>Refacciones y accesorios menores otros bienes muebles</t>
  </si>
  <si>
    <t>Energía eléctrica</t>
  </si>
  <si>
    <t>COMISION FEDERAL DE ELECTRICIDAD</t>
  </si>
  <si>
    <t>Gas</t>
  </si>
  <si>
    <t>COMBUMEX GAS LP</t>
  </si>
  <si>
    <t>Agua</t>
  </si>
  <si>
    <t>IRENE ANGELES SEBASTIAN</t>
  </si>
  <si>
    <t>Servicios de acceso de Internet, redes y procesamiento de información</t>
  </si>
  <si>
    <t>MARIA ESTHER QUEZADA CRUZ</t>
  </si>
  <si>
    <t>Servicios integrales y otros servicios</t>
  </si>
  <si>
    <t>BANCOMER</t>
  </si>
  <si>
    <t>Arrendamiento de equipo de transporte</t>
  </si>
  <si>
    <t>TYMSL SA DE CV</t>
  </si>
  <si>
    <t>Servicios financieros y bancarios</t>
  </si>
  <si>
    <t>Conservación y mantenimiento menor de inmuebles</t>
  </si>
  <si>
    <t>Servicios de jardinería y fumigación</t>
  </si>
  <si>
    <t>HERMILO MAGADALENO</t>
  </si>
  <si>
    <t>Viáticos en el país</t>
  </si>
  <si>
    <t>PERSONAL DE DIF</t>
  </si>
  <si>
    <t>Gastos de orden social y cultural</t>
  </si>
  <si>
    <t>PUBLICO EN GENERAL</t>
  </si>
  <si>
    <t>INGRESO PROPIO</t>
  </si>
  <si>
    <t>Equipo de cómputo y de tecnologías de la información</t>
  </si>
  <si>
    <t>Equipo de comunicación y telecomunicación</t>
  </si>
  <si>
    <t>Ayudas sociales a personas</t>
  </si>
  <si>
    <t>Ayudas sociales a instituciones de enseñanza</t>
  </si>
  <si>
    <t>Ayudas sociales a instituciones sin fines de lucro</t>
  </si>
  <si>
    <t>Ayudas por desastres naturales y otros siniestros</t>
  </si>
  <si>
    <t xml:space="preserve">NOMBRES Y FIRMAS DEL </t>
  </si>
  <si>
    <t xml:space="preserve">COMITÉ DE ADQUISICIONES, ARRENDAMIENTOS Y SERVICIOS </t>
  </si>
  <si>
    <t>Formato :   FR-02</t>
  </si>
  <si>
    <t>PROGRAMA ANUAL DE ADQUISICIONES</t>
  </si>
  <si>
    <t>REFERENCIA</t>
  </si>
  <si>
    <t>DESCRIPCIÓN</t>
  </si>
  <si>
    <t>LOGOTIPO:</t>
  </si>
  <si>
    <t>Insertar el logotipo representativo de la Entidad.</t>
  </si>
  <si>
    <t>ENTIDAD DE:</t>
  </si>
  <si>
    <t>Especificar el nombre de la Entidad.</t>
  </si>
  <si>
    <t>EJERCICIO FISCAL:</t>
  </si>
  <si>
    <t>Indicar el ejercicio fiscal correspondiente</t>
  </si>
  <si>
    <t>PARTIDA:</t>
  </si>
  <si>
    <t>Indicar la clave presupuestal asignada (correspondiente a la partida presupuestal que se afectará)</t>
  </si>
  <si>
    <t>CONCEPTO:</t>
  </si>
  <si>
    <t>Especificar el concepto de la adquisición, arrendamiento o servicio programados</t>
  </si>
  <si>
    <t>VALOR ESTIMADO UNITARIO:</t>
  </si>
  <si>
    <t>Especificar Costo unitario del bien o servicio, basado en la previa cotización del concepto</t>
  </si>
  <si>
    <t>CANTIDAD:</t>
  </si>
  <si>
    <t>Indicar el número programado de bienes, arrendamientos y/o servicios a contratar</t>
  </si>
  <si>
    <t>VALOR ESTIMADO TOTAL:</t>
  </si>
  <si>
    <t>Indicar el importe total de la la unidad de medición de acuerdo al concepto</t>
  </si>
  <si>
    <t>UNIDAD DE MEDIDA:</t>
  </si>
  <si>
    <t>Indicar la unidad de medición de acuerdo al concepto</t>
  </si>
  <si>
    <t>PROCEDIMIENTO DE CONTRATACIÓN:</t>
  </si>
  <si>
    <t>Indicar la modalidad de adjudicación de los bienes por adquirir</t>
  </si>
  <si>
    <t>ÁREA DEMINISTRATIVA USUARIA DEL BIEN:</t>
  </si>
  <si>
    <t>Especificar el área que será beneficiada con la adquisición, o en su defecto infdicar en qué área se prestará un arrendamiento o servicio</t>
  </si>
  <si>
    <t>PROGRAMACIÓN DEL GASTO:</t>
  </si>
  <si>
    <t>Especificar el trimestre correspondiente en la que se llevará a cabo la adquisición del bien, arrendamiento o servicio.</t>
  </si>
  <si>
    <t xml:space="preserve">TRIMESTRE (DEL 1° AL 4°) </t>
  </si>
  <si>
    <t>Especificar el monto dentro del periodo o trimestre en la que se llevará a cabo la adquisición del bien, arrendamiento o servicio.</t>
  </si>
  <si>
    <t>FONDO AFECTADO:</t>
  </si>
  <si>
    <t>Especificar la fuente de financiamiento con la que se programará el gasto.</t>
  </si>
  <si>
    <t>FIRMAS:</t>
  </si>
  <si>
    <t>Incluir las firmas autógrafas de los integrantes del comité de adquisiciones, arrendamientos y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</si>
</sst>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1"/>
      <color theme="1"/>
      <name val="Arial Narrow"/>
      <family val="2"/>
    </font>
    <font>
      <b/>
      <sz val="10"/>
      <name val="Arial"/>
      <family val="2"/>
    </font>
    <font>
      <b/>
      <sz val="9"/>
      <color theme="1"/>
      <name val="Arial Narrow"/>
      <family val="2"/>
    </font>
    <font>
      <sz val="9"/>
      <color theme="1"/>
      <name val="Arial"/>
      <family val="2"/>
    </font>
    <font>
      <b/>
      <sz val="10"/>
      <name val="Arial Narrow"/>
      <family val="2"/>
    </font>
    <font>
      <b/>
      <sz val="14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0" fillId="2" borderId="0" xfId="0" applyFill="1"/>
    <xf numFmtId="0" fontId="4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9" fillId="2" borderId="1" xfId="0" applyFont="1" applyFill="1" applyBorder="1" applyAlignment="1">
      <alignment horizontal="justify" vertical="center"/>
    </xf>
    <xf numFmtId="164" fontId="0" fillId="2" borderId="1" xfId="0" applyNumberFormat="1" applyFill="1" applyBorder="1"/>
    <xf numFmtId="44" fontId="0" fillId="2" borderId="1" xfId="1" applyFont="1" applyFill="1" applyBorder="1"/>
    <xf numFmtId="0" fontId="1" fillId="2" borderId="1" xfId="0" applyFont="1" applyFill="1" applyBorder="1"/>
    <xf numFmtId="164" fontId="0" fillId="0" borderId="1" xfId="0" applyNumberFormat="1" applyBorder="1"/>
    <xf numFmtId="0" fontId="0" fillId="2" borderId="1" xfId="0" applyFill="1" applyBorder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0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/>
    <xf numFmtId="0" fontId="1" fillId="2" borderId="0" xfId="0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vertical="top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47626</xdr:rowOff>
    </xdr:from>
    <xdr:to>
      <xdr:col>1</xdr:col>
      <xdr:colOff>82042</xdr:colOff>
      <xdr:row>3</xdr:row>
      <xdr:rowOff>19051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E8F4051F-D4D8-4AB7-BD8E-4DB9286CBFB0}"/>
            </a:ext>
          </a:extLst>
        </xdr:cNvPr>
        <xdr:cNvSpPr txBox="1">
          <a:spLocks noChangeArrowheads="1"/>
        </xdr:cNvSpPr>
      </xdr:nvSpPr>
      <xdr:spPr bwMode="auto">
        <a:xfrm>
          <a:off x="104775" y="47626"/>
          <a:ext cx="748792" cy="457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LOGO </a:t>
          </a:r>
        </a:p>
        <a:p>
          <a:pPr algn="ctr" rtl="0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DE</a:t>
          </a: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 LA ENTIDAD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15</xdr:col>
      <xdr:colOff>563880</xdr:colOff>
      <xdr:row>0</xdr:row>
      <xdr:rowOff>0</xdr:rowOff>
    </xdr:from>
    <xdr:to>
      <xdr:col>15</xdr:col>
      <xdr:colOff>1397081</xdr:colOff>
      <xdr:row>2</xdr:row>
      <xdr:rowOff>36968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46A0E6A5-5133-41B0-B757-F9881D8FA876}"/>
            </a:ext>
          </a:extLst>
        </xdr:cNvPr>
        <xdr:cNvSpPr/>
      </xdr:nvSpPr>
      <xdr:spPr>
        <a:xfrm>
          <a:off x="16842105" y="0"/>
          <a:ext cx="833201" cy="36081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FR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-02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BD33A-E007-4042-90F6-6596DE0978CF}">
  <sheetPr>
    <tabColor theme="3" tint="0.39997558519241921"/>
  </sheetPr>
  <dimension ref="A1:R107"/>
  <sheetViews>
    <sheetView tabSelected="1" zoomScaleNormal="100" zoomScaleSheetLayoutView="100" workbookViewId="0">
      <selection activeCell="J40" sqref="J40"/>
    </sheetView>
  </sheetViews>
  <sheetFormatPr baseColWidth="10" defaultRowHeight="12.75" x14ac:dyDescent="0.2"/>
  <cols>
    <col min="1" max="1" width="11.5703125" style="4" customWidth="1"/>
    <col min="2" max="2" width="35.5703125" style="4" customWidth="1"/>
    <col min="3" max="3" width="18.140625" style="4" customWidth="1"/>
    <col min="4" max="4" width="12.85546875" style="4" customWidth="1"/>
    <col min="5" max="5" width="15.85546875" style="4" customWidth="1"/>
    <col min="6" max="6" width="11.42578125" style="4"/>
    <col min="7" max="10" width="18.140625" style="4" customWidth="1"/>
    <col min="11" max="11" width="20.42578125" style="4" customWidth="1"/>
    <col min="12" max="15" width="11.42578125" style="4"/>
    <col min="16" max="16" width="25.42578125" style="4" customWidth="1"/>
    <col min="17" max="256" width="11.42578125" style="4"/>
    <col min="257" max="257" width="11.5703125" style="4" customWidth="1"/>
    <col min="258" max="258" width="35.5703125" style="4" customWidth="1"/>
    <col min="259" max="259" width="18.140625" style="4" customWidth="1"/>
    <col min="260" max="260" width="12.85546875" style="4" customWidth="1"/>
    <col min="261" max="261" width="15.85546875" style="4" customWidth="1"/>
    <col min="262" max="262" width="11.42578125" style="4"/>
    <col min="263" max="266" width="18.140625" style="4" customWidth="1"/>
    <col min="267" max="267" width="20.42578125" style="4" customWidth="1"/>
    <col min="268" max="271" width="11.42578125" style="4"/>
    <col min="272" max="272" width="25.42578125" style="4" customWidth="1"/>
    <col min="273" max="512" width="11.42578125" style="4"/>
    <col min="513" max="513" width="11.5703125" style="4" customWidth="1"/>
    <col min="514" max="514" width="35.5703125" style="4" customWidth="1"/>
    <col min="515" max="515" width="18.140625" style="4" customWidth="1"/>
    <col min="516" max="516" width="12.85546875" style="4" customWidth="1"/>
    <col min="517" max="517" width="15.85546875" style="4" customWidth="1"/>
    <col min="518" max="518" width="11.42578125" style="4"/>
    <col min="519" max="522" width="18.140625" style="4" customWidth="1"/>
    <col min="523" max="523" width="20.42578125" style="4" customWidth="1"/>
    <col min="524" max="527" width="11.42578125" style="4"/>
    <col min="528" max="528" width="25.42578125" style="4" customWidth="1"/>
    <col min="529" max="768" width="11.42578125" style="4"/>
    <col min="769" max="769" width="11.5703125" style="4" customWidth="1"/>
    <col min="770" max="770" width="35.5703125" style="4" customWidth="1"/>
    <col min="771" max="771" width="18.140625" style="4" customWidth="1"/>
    <col min="772" max="772" width="12.85546875" style="4" customWidth="1"/>
    <col min="773" max="773" width="15.85546875" style="4" customWidth="1"/>
    <col min="774" max="774" width="11.42578125" style="4"/>
    <col min="775" max="778" width="18.140625" style="4" customWidth="1"/>
    <col min="779" max="779" width="20.42578125" style="4" customWidth="1"/>
    <col min="780" max="783" width="11.42578125" style="4"/>
    <col min="784" max="784" width="25.42578125" style="4" customWidth="1"/>
    <col min="785" max="1024" width="11.42578125" style="4"/>
    <col min="1025" max="1025" width="11.5703125" style="4" customWidth="1"/>
    <col min="1026" max="1026" width="35.5703125" style="4" customWidth="1"/>
    <col min="1027" max="1027" width="18.140625" style="4" customWidth="1"/>
    <col min="1028" max="1028" width="12.85546875" style="4" customWidth="1"/>
    <col min="1029" max="1029" width="15.85546875" style="4" customWidth="1"/>
    <col min="1030" max="1030" width="11.42578125" style="4"/>
    <col min="1031" max="1034" width="18.140625" style="4" customWidth="1"/>
    <col min="1035" max="1035" width="20.42578125" style="4" customWidth="1"/>
    <col min="1036" max="1039" width="11.42578125" style="4"/>
    <col min="1040" max="1040" width="25.42578125" style="4" customWidth="1"/>
    <col min="1041" max="1280" width="11.42578125" style="4"/>
    <col min="1281" max="1281" width="11.5703125" style="4" customWidth="1"/>
    <col min="1282" max="1282" width="35.5703125" style="4" customWidth="1"/>
    <col min="1283" max="1283" width="18.140625" style="4" customWidth="1"/>
    <col min="1284" max="1284" width="12.85546875" style="4" customWidth="1"/>
    <col min="1285" max="1285" width="15.85546875" style="4" customWidth="1"/>
    <col min="1286" max="1286" width="11.42578125" style="4"/>
    <col min="1287" max="1290" width="18.140625" style="4" customWidth="1"/>
    <col min="1291" max="1291" width="20.42578125" style="4" customWidth="1"/>
    <col min="1292" max="1295" width="11.42578125" style="4"/>
    <col min="1296" max="1296" width="25.42578125" style="4" customWidth="1"/>
    <col min="1297" max="1536" width="11.42578125" style="4"/>
    <col min="1537" max="1537" width="11.5703125" style="4" customWidth="1"/>
    <col min="1538" max="1538" width="35.5703125" style="4" customWidth="1"/>
    <col min="1539" max="1539" width="18.140625" style="4" customWidth="1"/>
    <col min="1540" max="1540" width="12.85546875" style="4" customWidth="1"/>
    <col min="1541" max="1541" width="15.85546875" style="4" customWidth="1"/>
    <col min="1542" max="1542" width="11.42578125" style="4"/>
    <col min="1543" max="1546" width="18.140625" style="4" customWidth="1"/>
    <col min="1547" max="1547" width="20.42578125" style="4" customWidth="1"/>
    <col min="1548" max="1551" width="11.42578125" style="4"/>
    <col min="1552" max="1552" width="25.42578125" style="4" customWidth="1"/>
    <col min="1553" max="1792" width="11.42578125" style="4"/>
    <col min="1793" max="1793" width="11.5703125" style="4" customWidth="1"/>
    <col min="1794" max="1794" width="35.5703125" style="4" customWidth="1"/>
    <col min="1795" max="1795" width="18.140625" style="4" customWidth="1"/>
    <col min="1796" max="1796" width="12.85546875" style="4" customWidth="1"/>
    <col min="1797" max="1797" width="15.85546875" style="4" customWidth="1"/>
    <col min="1798" max="1798" width="11.42578125" style="4"/>
    <col min="1799" max="1802" width="18.140625" style="4" customWidth="1"/>
    <col min="1803" max="1803" width="20.42578125" style="4" customWidth="1"/>
    <col min="1804" max="1807" width="11.42578125" style="4"/>
    <col min="1808" max="1808" width="25.42578125" style="4" customWidth="1"/>
    <col min="1809" max="2048" width="11.42578125" style="4"/>
    <col min="2049" max="2049" width="11.5703125" style="4" customWidth="1"/>
    <col min="2050" max="2050" width="35.5703125" style="4" customWidth="1"/>
    <col min="2051" max="2051" width="18.140625" style="4" customWidth="1"/>
    <col min="2052" max="2052" width="12.85546875" style="4" customWidth="1"/>
    <col min="2053" max="2053" width="15.85546875" style="4" customWidth="1"/>
    <col min="2054" max="2054" width="11.42578125" style="4"/>
    <col min="2055" max="2058" width="18.140625" style="4" customWidth="1"/>
    <col min="2059" max="2059" width="20.42578125" style="4" customWidth="1"/>
    <col min="2060" max="2063" width="11.42578125" style="4"/>
    <col min="2064" max="2064" width="25.42578125" style="4" customWidth="1"/>
    <col min="2065" max="2304" width="11.42578125" style="4"/>
    <col min="2305" max="2305" width="11.5703125" style="4" customWidth="1"/>
    <col min="2306" max="2306" width="35.5703125" style="4" customWidth="1"/>
    <col min="2307" max="2307" width="18.140625" style="4" customWidth="1"/>
    <col min="2308" max="2308" width="12.85546875" style="4" customWidth="1"/>
    <col min="2309" max="2309" width="15.85546875" style="4" customWidth="1"/>
    <col min="2310" max="2310" width="11.42578125" style="4"/>
    <col min="2311" max="2314" width="18.140625" style="4" customWidth="1"/>
    <col min="2315" max="2315" width="20.42578125" style="4" customWidth="1"/>
    <col min="2316" max="2319" width="11.42578125" style="4"/>
    <col min="2320" max="2320" width="25.42578125" style="4" customWidth="1"/>
    <col min="2321" max="2560" width="11.42578125" style="4"/>
    <col min="2561" max="2561" width="11.5703125" style="4" customWidth="1"/>
    <col min="2562" max="2562" width="35.5703125" style="4" customWidth="1"/>
    <col min="2563" max="2563" width="18.140625" style="4" customWidth="1"/>
    <col min="2564" max="2564" width="12.85546875" style="4" customWidth="1"/>
    <col min="2565" max="2565" width="15.85546875" style="4" customWidth="1"/>
    <col min="2566" max="2566" width="11.42578125" style="4"/>
    <col min="2567" max="2570" width="18.140625" style="4" customWidth="1"/>
    <col min="2571" max="2571" width="20.42578125" style="4" customWidth="1"/>
    <col min="2572" max="2575" width="11.42578125" style="4"/>
    <col min="2576" max="2576" width="25.42578125" style="4" customWidth="1"/>
    <col min="2577" max="2816" width="11.42578125" style="4"/>
    <col min="2817" max="2817" width="11.5703125" style="4" customWidth="1"/>
    <col min="2818" max="2818" width="35.5703125" style="4" customWidth="1"/>
    <col min="2819" max="2819" width="18.140625" style="4" customWidth="1"/>
    <col min="2820" max="2820" width="12.85546875" style="4" customWidth="1"/>
    <col min="2821" max="2821" width="15.85546875" style="4" customWidth="1"/>
    <col min="2822" max="2822" width="11.42578125" style="4"/>
    <col min="2823" max="2826" width="18.140625" style="4" customWidth="1"/>
    <col min="2827" max="2827" width="20.42578125" style="4" customWidth="1"/>
    <col min="2828" max="2831" width="11.42578125" style="4"/>
    <col min="2832" max="2832" width="25.42578125" style="4" customWidth="1"/>
    <col min="2833" max="3072" width="11.42578125" style="4"/>
    <col min="3073" max="3073" width="11.5703125" style="4" customWidth="1"/>
    <col min="3074" max="3074" width="35.5703125" style="4" customWidth="1"/>
    <col min="3075" max="3075" width="18.140625" style="4" customWidth="1"/>
    <col min="3076" max="3076" width="12.85546875" style="4" customWidth="1"/>
    <col min="3077" max="3077" width="15.85546875" style="4" customWidth="1"/>
    <col min="3078" max="3078" width="11.42578125" style="4"/>
    <col min="3079" max="3082" width="18.140625" style="4" customWidth="1"/>
    <col min="3083" max="3083" width="20.42578125" style="4" customWidth="1"/>
    <col min="3084" max="3087" width="11.42578125" style="4"/>
    <col min="3088" max="3088" width="25.42578125" style="4" customWidth="1"/>
    <col min="3089" max="3328" width="11.42578125" style="4"/>
    <col min="3329" max="3329" width="11.5703125" style="4" customWidth="1"/>
    <col min="3330" max="3330" width="35.5703125" style="4" customWidth="1"/>
    <col min="3331" max="3331" width="18.140625" style="4" customWidth="1"/>
    <col min="3332" max="3332" width="12.85546875" style="4" customWidth="1"/>
    <col min="3333" max="3333" width="15.85546875" style="4" customWidth="1"/>
    <col min="3334" max="3334" width="11.42578125" style="4"/>
    <col min="3335" max="3338" width="18.140625" style="4" customWidth="1"/>
    <col min="3339" max="3339" width="20.42578125" style="4" customWidth="1"/>
    <col min="3340" max="3343" width="11.42578125" style="4"/>
    <col min="3344" max="3344" width="25.42578125" style="4" customWidth="1"/>
    <col min="3345" max="3584" width="11.42578125" style="4"/>
    <col min="3585" max="3585" width="11.5703125" style="4" customWidth="1"/>
    <col min="3586" max="3586" width="35.5703125" style="4" customWidth="1"/>
    <col min="3587" max="3587" width="18.140625" style="4" customWidth="1"/>
    <col min="3588" max="3588" width="12.85546875" style="4" customWidth="1"/>
    <col min="3589" max="3589" width="15.85546875" style="4" customWidth="1"/>
    <col min="3590" max="3590" width="11.42578125" style="4"/>
    <col min="3591" max="3594" width="18.140625" style="4" customWidth="1"/>
    <col min="3595" max="3595" width="20.42578125" style="4" customWidth="1"/>
    <col min="3596" max="3599" width="11.42578125" style="4"/>
    <col min="3600" max="3600" width="25.42578125" style="4" customWidth="1"/>
    <col min="3601" max="3840" width="11.42578125" style="4"/>
    <col min="3841" max="3841" width="11.5703125" style="4" customWidth="1"/>
    <col min="3842" max="3842" width="35.5703125" style="4" customWidth="1"/>
    <col min="3843" max="3843" width="18.140625" style="4" customWidth="1"/>
    <col min="3844" max="3844" width="12.85546875" style="4" customWidth="1"/>
    <col min="3845" max="3845" width="15.85546875" style="4" customWidth="1"/>
    <col min="3846" max="3846" width="11.42578125" style="4"/>
    <col min="3847" max="3850" width="18.140625" style="4" customWidth="1"/>
    <col min="3851" max="3851" width="20.42578125" style="4" customWidth="1"/>
    <col min="3852" max="3855" width="11.42578125" style="4"/>
    <col min="3856" max="3856" width="25.42578125" style="4" customWidth="1"/>
    <col min="3857" max="4096" width="11.42578125" style="4"/>
    <col min="4097" max="4097" width="11.5703125" style="4" customWidth="1"/>
    <col min="4098" max="4098" width="35.5703125" style="4" customWidth="1"/>
    <col min="4099" max="4099" width="18.140625" style="4" customWidth="1"/>
    <col min="4100" max="4100" width="12.85546875" style="4" customWidth="1"/>
    <col min="4101" max="4101" width="15.85546875" style="4" customWidth="1"/>
    <col min="4102" max="4102" width="11.42578125" style="4"/>
    <col min="4103" max="4106" width="18.140625" style="4" customWidth="1"/>
    <col min="4107" max="4107" width="20.42578125" style="4" customWidth="1"/>
    <col min="4108" max="4111" width="11.42578125" style="4"/>
    <col min="4112" max="4112" width="25.42578125" style="4" customWidth="1"/>
    <col min="4113" max="4352" width="11.42578125" style="4"/>
    <col min="4353" max="4353" width="11.5703125" style="4" customWidth="1"/>
    <col min="4354" max="4354" width="35.5703125" style="4" customWidth="1"/>
    <col min="4355" max="4355" width="18.140625" style="4" customWidth="1"/>
    <col min="4356" max="4356" width="12.85546875" style="4" customWidth="1"/>
    <col min="4357" max="4357" width="15.85546875" style="4" customWidth="1"/>
    <col min="4358" max="4358" width="11.42578125" style="4"/>
    <col min="4359" max="4362" width="18.140625" style="4" customWidth="1"/>
    <col min="4363" max="4363" width="20.42578125" style="4" customWidth="1"/>
    <col min="4364" max="4367" width="11.42578125" style="4"/>
    <col min="4368" max="4368" width="25.42578125" style="4" customWidth="1"/>
    <col min="4369" max="4608" width="11.42578125" style="4"/>
    <col min="4609" max="4609" width="11.5703125" style="4" customWidth="1"/>
    <col min="4610" max="4610" width="35.5703125" style="4" customWidth="1"/>
    <col min="4611" max="4611" width="18.140625" style="4" customWidth="1"/>
    <col min="4612" max="4612" width="12.85546875" style="4" customWidth="1"/>
    <col min="4613" max="4613" width="15.85546875" style="4" customWidth="1"/>
    <col min="4614" max="4614" width="11.42578125" style="4"/>
    <col min="4615" max="4618" width="18.140625" style="4" customWidth="1"/>
    <col min="4619" max="4619" width="20.42578125" style="4" customWidth="1"/>
    <col min="4620" max="4623" width="11.42578125" style="4"/>
    <col min="4624" max="4624" width="25.42578125" style="4" customWidth="1"/>
    <col min="4625" max="4864" width="11.42578125" style="4"/>
    <col min="4865" max="4865" width="11.5703125" style="4" customWidth="1"/>
    <col min="4866" max="4866" width="35.5703125" style="4" customWidth="1"/>
    <col min="4867" max="4867" width="18.140625" style="4" customWidth="1"/>
    <col min="4868" max="4868" width="12.85546875" style="4" customWidth="1"/>
    <col min="4869" max="4869" width="15.85546875" style="4" customWidth="1"/>
    <col min="4870" max="4870" width="11.42578125" style="4"/>
    <col min="4871" max="4874" width="18.140625" style="4" customWidth="1"/>
    <col min="4875" max="4875" width="20.42578125" style="4" customWidth="1"/>
    <col min="4876" max="4879" width="11.42578125" style="4"/>
    <col min="4880" max="4880" width="25.42578125" style="4" customWidth="1"/>
    <col min="4881" max="5120" width="11.42578125" style="4"/>
    <col min="5121" max="5121" width="11.5703125" style="4" customWidth="1"/>
    <col min="5122" max="5122" width="35.5703125" style="4" customWidth="1"/>
    <col min="5123" max="5123" width="18.140625" style="4" customWidth="1"/>
    <col min="5124" max="5124" width="12.85546875" style="4" customWidth="1"/>
    <col min="5125" max="5125" width="15.85546875" style="4" customWidth="1"/>
    <col min="5126" max="5126" width="11.42578125" style="4"/>
    <col min="5127" max="5130" width="18.140625" style="4" customWidth="1"/>
    <col min="5131" max="5131" width="20.42578125" style="4" customWidth="1"/>
    <col min="5132" max="5135" width="11.42578125" style="4"/>
    <col min="5136" max="5136" width="25.42578125" style="4" customWidth="1"/>
    <col min="5137" max="5376" width="11.42578125" style="4"/>
    <col min="5377" max="5377" width="11.5703125" style="4" customWidth="1"/>
    <col min="5378" max="5378" width="35.5703125" style="4" customWidth="1"/>
    <col min="5379" max="5379" width="18.140625" style="4" customWidth="1"/>
    <col min="5380" max="5380" width="12.85546875" style="4" customWidth="1"/>
    <col min="5381" max="5381" width="15.85546875" style="4" customWidth="1"/>
    <col min="5382" max="5382" width="11.42578125" style="4"/>
    <col min="5383" max="5386" width="18.140625" style="4" customWidth="1"/>
    <col min="5387" max="5387" width="20.42578125" style="4" customWidth="1"/>
    <col min="5388" max="5391" width="11.42578125" style="4"/>
    <col min="5392" max="5392" width="25.42578125" style="4" customWidth="1"/>
    <col min="5393" max="5632" width="11.42578125" style="4"/>
    <col min="5633" max="5633" width="11.5703125" style="4" customWidth="1"/>
    <col min="5634" max="5634" width="35.5703125" style="4" customWidth="1"/>
    <col min="5635" max="5635" width="18.140625" style="4" customWidth="1"/>
    <col min="5636" max="5636" width="12.85546875" style="4" customWidth="1"/>
    <col min="5637" max="5637" width="15.85546875" style="4" customWidth="1"/>
    <col min="5638" max="5638" width="11.42578125" style="4"/>
    <col min="5639" max="5642" width="18.140625" style="4" customWidth="1"/>
    <col min="5643" max="5643" width="20.42578125" style="4" customWidth="1"/>
    <col min="5644" max="5647" width="11.42578125" style="4"/>
    <col min="5648" max="5648" width="25.42578125" style="4" customWidth="1"/>
    <col min="5649" max="5888" width="11.42578125" style="4"/>
    <col min="5889" max="5889" width="11.5703125" style="4" customWidth="1"/>
    <col min="5890" max="5890" width="35.5703125" style="4" customWidth="1"/>
    <col min="5891" max="5891" width="18.140625" style="4" customWidth="1"/>
    <col min="5892" max="5892" width="12.85546875" style="4" customWidth="1"/>
    <col min="5893" max="5893" width="15.85546875" style="4" customWidth="1"/>
    <col min="5894" max="5894" width="11.42578125" style="4"/>
    <col min="5895" max="5898" width="18.140625" style="4" customWidth="1"/>
    <col min="5899" max="5899" width="20.42578125" style="4" customWidth="1"/>
    <col min="5900" max="5903" width="11.42578125" style="4"/>
    <col min="5904" max="5904" width="25.42578125" style="4" customWidth="1"/>
    <col min="5905" max="6144" width="11.42578125" style="4"/>
    <col min="6145" max="6145" width="11.5703125" style="4" customWidth="1"/>
    <col min="6146" max="6146" width="35.5703125" style="4" customWidth="1"/>
    <col min="6147" max="6147" width="18.140625" style="4" customWidth="1"/>
    <col min="6148" max="6148" width="12.85546875" style="4" customWidth="1"/>
    <col min="6149" max="6149" width="15.85546875" style="4" customWidth="1"/>
    <col min="6150" max="6150" width="11.42578125" style="4"/>
    <col min="6151" max="6154" width="18.140625" style="4" customWidth="1"/>
    <col min="6155" max="6155" width="20.42578125" style="4" customWidth="1"/>
    <col min="6156" max="6159" width="11.42578125" style="4"/>
    <col min="6160" max="6160" width="25.42578125" style="4" customWidth="1"/>
    <col min="6161" max="6400" width="11.42578125" style="4"/>
    <col min="6401" max="6401" width="11.5703125" style="4" customWidth="1"/>
    <col min="6402" max="6402" width="35.5703125" style="4" customWidth="1"/>
    <col min="6403" max="6403" width="18.140625" style="4" customWidth="1"/>
    <col min="6404" max="6404" width="12.85546875" style="4" customWidth="1"/>
    <col min="6405" max="6405" width="15.85546875" style="4" customWidth="1"/>
    <col min="6406" max="6406" width="11.42578125" style="4"/>
    <col min="6407" max="6410" width="18.140625" style="4" customWidth="1"/>
    <col min="6411" max="6411" width="20.42578125" style="4" customWidth="1"/>
    <col min="6412" max="6415" width="11.42578125" style="4"/>
    <col min="6416" max="6416" width="25.42578125" style="4" customWidth="1"/>
    <col min="6417" max="6656" width="11.42578125" style="4"/>
    <col min="6657" max="6657" width="11.5703125" style="4" customWidth="1"/>
    <col min="6658" max="6658" width="35.5703125" style="4" customWidth="1"/>
    <col min="6659" max="6659" width="18.140625" style="4" customWidth="1"/>
    <col min="6660" max="6660" width="12.85546875" style="4" customWidth="1"/>
    <col min="6661" max="6661" width="15.85546875" style="4" customWidth="1"/>
    <col min="6662" max="6662" width="11.42578125" style="4"/>
    <col min="6663" max="6666" width="18.140625" style="4" customWidth="1"/>
    <col min="6667" max="6667" width="20.42578125" style="4" customWidth="1"/>
    <col min="6668" max="6671" width="11.42578125" style="4"/>
    <col min="6672" max="6672" width="25.42578125" style="4" customWidth="1"/>
    <col min="6673" max="6912" width="11.42578125" style="4"/>
    <col min="6913" max="6913" width="11.5703125" style="4" customWidth="1"/>
    <col min="6914" max="6914" width="35.5703125" style="4" customWidth="1"/>
    <col min="6915" max="6915" width="18.140625" style="4" customWidth="1"/>
    <col min="6916" max="6916" width="12.85546875" style="4" customWidth="1"/>
    <col min="6917" max="6917" width="15.85546875" style="4" customWidth="1"/>
    <col min="6918" max="6918" width="11.42578125" style="4"/>
    <col min="6919" max="6922" width="18.140625" style="4" customWidth="1"/>
    <col min="6923" max="6923" width="20.42578125" style="4" customWidth="1"/>
    <col min="6924" max="6927" width="11.42578125" style="4"/>
    <col min="6928" max="6928" width="25.42578125" style="4" customWidth="1"/>
    <col min="6929" max="7168" width="11.42578125" style="4"/>
    <col min="7169" max="7169" width="11.5703125" style="4" customWidth="1"/>
    <col min="7170" max="7170" width="35.5703125" style="4" customWidth="1"/>
    <col min="7171" max="7171" width="18.140625" style="4" customWidth="1"/>
    <col min="7172" max="7172" width="12.85546875" style="4" customWidth="1"/>
    <col min="7173" max="7173" width="15.85546875" style="4" customWidth="1"/>
    <col min="7174" max="7174" width="11.42578125" style="4"/>
    <col min="7175" max="7178" width="18.140625" style="4" customWidth="1"/>
    <col min="7179" max="7179" width="20.42578125" style="4" customWidth="1"/>
    <col min="7180" max="7183" width="11.42578125" style="4"/>
    <col min="7184" max="7184" width="25.42578125" style="4" customWidth="1"/>
    <col min="7185" max="7424" width="11.42578125" style="4"/>
    <col min="7425" max="7425" width="11.5703125" style="4" customWidth="1"/>
    <col min="7426" max="7426" width="35.5703125" style="4" customWidth="1"/>
    <col min="7427" max="7427" width="18.140625" style="4" customWidth="1"/>
    <col min="7428" max="7428" width="12.85546875" style="4" customWidth="1"/>
    <col min="7429" max="7429" width="15.85546875" style="4" customWidth="1"/>
    <col min="7430" max="7430" width="11.42578125" style="4"/>
    <col min="7431" max="7434" width="18.140625" style="4" customWidth="1"/>
    <col min="7435" max="7435" width="20.42578125" style="4" customWidth="1"/>
    <col min="7436" max="7439" width="11.42578125" style="4"/>
    <col min="7440" max="7440" width="25.42578125" style="4" customWidth="1"/>
    <col min="7441" max="7680" width="11.42578125" style="4"/>
    <col min="7681" max="7681" width="11.5703125" style="4" customWidth="1"/>
    <col min="7682" max="7682" width="35.5703125" style="4" customWidth="1"/>
    <col min="7683" max="7683" width="18.140625" style="4" customWidth="1"/>
    <col min="7684" max="7684" width="12.85546875" style="4" customWidth="1"/>
    <col min="7685" max="7685" width="15.85546875" style="4" customWidth="1"/>
    <col min="7686" max="7686" width="11.42578125" style="4"/>
    <col min="7687" max="7690" width="18.140625" style="4" customWidth="1"/>
    <col min="7691" max="7691" width="20.42578125" style="4" customWidth="1"/>
    <col min="7692" max="7695" width="11.42578125" style="4"/>
    <col min="7696" max="7696" width="25.42578125" style="4" customWidth="1"/>
    <col min="7697" max="7936" width="11.42578125" style="4"/>
    <col min="7937" max="7937" width="11.5703125" style="4" customWidth="1"/>
    <col min="7938" max="7938" width="35.5703125" style="4" customWidth="1"/>
    <col min="7939" max="7939" width="18.140625" style="4" customWidth="1"/>
    <col min="7940" max="7940" width="12.85546875" style="4" customWidth="1"/>
    <col min="7941" max="7941" width="15.85546875" style="4" customWidth="1"/>
    <col min="7942" max="7942" width="11.42578125" style="4"/>
    <col min="7943" max="7946" width="18.140625" style="4" customWidth="1"/>
    <col min="7947" max="7947" width="20.42578125" style="4" customWidth="1"/>
    <col min="7948" max="7951" width="11.42578125" style="4"/>
    <col min="7952" max="7952" width="25.42578125" style="4" customWidth="1"/>
    <col min="7953" max="8192" width="11.42578125" style="4"/>
    <col min="8193" max="8193" width="11.5703125" style="4" customWidth="1"/>
    <col min="8194" max="8194" width="35.5703125" style="4" customWidth="1"/>
    <col min="8195" max="8195" width="18.140625" style="4" customWidth="1"/>
    <col min="8196" max="8196" width="12.85546875" style="4" customWidth="1"/>
    <col min="8197" max="8197" width="15.85546875" style="4" customWidth="1"/>
    <col min="8198" max="8198" width="11.42578125" style="4"/>
    <col min="8199" max="8202" width="18.140625" style="4" customWidth="1"/>
    <col min="8203" max="8203" width="20.42578125" style="4" customWidth="1"/>
    <col min="8204" max="8207" width="11.42578125" style="4"/>
    <col min="8208" max="8208" width="25.42578125" style="4" customWidth="1"/>
    <col min="8209" max="8448" width="11.42578125" style="4"/>
    <col min="8449" max="8449" width="11.5703125" style="4" customWidth="1"/>
    <col min="8450" max="8450" width="35.5703125" style="4" customWidth="1"/>
    <col min="8451" max="8451" width="18.140625" style="4" customWidth="1"/>
    <col min="8452" max="8452" width="12.85546875" style="4" customWidth="1"/>
    <col min="8453" max="8453" width="15.85546875" style="4" customWidth="1"/>
    <col min="8454" max="8454" width="11.42578125" style="4"/>
    <col min="8455" max="8458" width="18.140625" style="4" customWidth="1"/>
    <col min="8459" max="8459" width="20.42578125" style="4" customWidth="1"/>
    <col min="8460" max="8463" width="11.42578125" style="4"/>
    <col min="8464" max="8464" width="25.42578125" style="4" customWidth="1"/>
    <col min="8465" max="8704" width="11.42578125" style="4"/>
    <col min="8705" max="8705" width="11.5703125" style="4" customWidth="1"/>
    <col min="8706" max="8706" width="35.5703125" style="4" customWidth="1"/>
    <col min="8707" max="8707" width="18.140625" style="4" customWidth="1"/>
    <col min="8708" max="8708" width="12.85546875" style="4" customWidth="1"/>
    <col min="8709" max="8709" width="15.85546875" style="4" customWidth="1"/>
    <col min="8710" max="8710" width="11.42578125" style="4"/>
    <col min="8711" max="8714" width="18.140625" style="4" customWidth="1"/>
    <col min="8715" max="8715" width="20.42578125" style="4" customWidth="1"/>
    <col min="8716" max="8719" width="11.42578125" style="4"/>
    <col min="8720" max="8720" width="25.42578125" style="4" customWidth="1"/>
    <col min="8721" max="8960" width="11.42578125" style="4"/>
    <col min="8961" max="8961" width="11.5703125" style="4" customWidth="1"/>
    <col min="8962" max="8962" width="35.5703125" style="4" customWidth="1"/>
    <col min="8963" max="8963" width="18.140625" style="4" customWidth="1"/>
    <col min="8964" max="8964" width="12.85546875" style="4" customWidth="1"/>
    <col min="8965" max="8965" width="15.85546875" style="4" customWidth="1"/>
    <col min="8966" max="8966" width="11.42578125" style="4"/>
    <col min="8967" max="8970" width="18.140625" style="4" customWidth="1"/>
    <col min="8971" max="8971" width="20.42578125" style="4" customWidth="1"/>
    <col min="8972" max="8975" width="11.42578125" style="4"/>
    <col min="8976" max="8976" width="25.42578125" style="4" customWidth="1"/>
    <col min="8977" max="9216" width="11.42578125" style="4"/>
    <col min="9217" max="9217" width="11.5703125" style="4" customWidth="1"/>
    <col min="9218" max="9218" width="35.5703125" style="4" customWidth="1"/>
    <col min="9219" max="9219" width="18.140625" style="4" customWidth="1"/>
    <col min="9220" max="9220" width="12.85546875" style="4" customWidth="1"/>
    <col min="9221" max="9221" width="15.85546875" style="4" customWidth="1"/>
    <col min="9222" max="9222" width="11.42578125" style="4"/>
    <col min="9223" max="9226" width="18.140625" style="4" customWidth="1"/>
    <col min="9227" max="9227" width="20.42578125" style="4" customWidth="1"/>
    <col min="9228" max="9231" width="11.42578125" style="4"/>
    <col min="9232" max="9232" width="25.42578125" style="4" customWidth="1"/>
    <col min="9233" max="9472" width="11.42578125" style="4"/>
    <col min="9473" max="9473" width="11.5703125" style="4" customWidth="1"/>
    <col min="9474" max="9474" width="35.5703125" style="4" customWidth="1"/>
    <col min="9475" max="9475" width="18.140625" style="4" customWidth="1"/>
    <col min="9476" max="9476" width="12.85546875" style="4" customWidth="1"/>
    <col min="9477" max="9477" width="15.85546875" style="4" customWidth="1"/>
    <col min="9478" max="9478" width="11.42578125" style="4"/>
    <col min="9479" max="9482" width="18.140625" style="4" customWidth="1"/>
    <col min="9483" max="9483" width="20.42578125" style="4" customWidth="1"/>
    <col min="9484" max="9487" width="11.42578125" style="4"/>
    <col min="9488" max="9488" width="25.42578125" style="4" customWidth="1"/>
    <col min="9489" max="9728" width="11.42578125" style="4"/>
    <col min="9729" max="9729" width="11.5703125" style="4" customWidth="1"/>
    <col min="9730" max="9730" width="35.5703125" style="4" customWidth="1"/>
    <col min="9731" max="9731" width="18.140625" style="4" customWidth="1"/>
    <col min="9732" max="9732" width="12.85546875" style="4" customWidth="1"/>
    <col min="9733" max="9733" width="15.85546875" style="4" customWidth="1"/>
    <col min="9734" max="9734" width="11.42578125" style="4"/>
    <col min="9735" max="9738" width="18.140625" style="4" customWidth="1"/>
    <col min="9739" max="9739" width="20.42578125" style="4" customWidth="1"/>
    <col min="9740" max="9743" width="11.42578125" style="4"/>
    <col min="9744" max="9744" width="25.42578125" style="4" customWidth="1"/>
    <col min="9745" max="9984" width="11.42578125" style="4"/>
    <col min="9985" max="9985" width="11.5703125" style="4" customWidth="1"/>
    <col min="9986" max="9986" width="35.5703125" style="4" customWidth="1"/>
    <col min="9987" max="9987" width="18.140625" style="4" customWidth="1"/>
    <col min="9988" max="9988" width="12.85546875" style="4" customWidth="1"/>
    <col min="9989" max="9989" width="15.85546875" style="4" customWidth="1"/>
    <col min="9990" max="9990" width="11.42578125" style="4"/>
    <col min="9991" max="9994" width="18.140625" style="4" customWidth="1"/>
    <col min="9995" max="9995" width="20.42578125" style="4" customWidth="1"/>
    <col min="9996" max="9999" width="11.42578125" style="4"/>
    <col min="10000" max="10000" width="25.42578125" style="4" customWidth="1"/>
    <col min="10001" max="10240" width="11.42578125" style="4"/>
    <col min="10241" max="10241" width="11.5703125" style="4" customWidth="1"/>
    <col min="10242" max="10242" width="35.5703125" style="4" customWidth="1"/>
    <col min="10243" max="10243" width="18.140625" style="4" customWidth="1"/>
    <col min="10244" max="10244" width="12.85546875" style="4" customWidth="1"/>
    <col min="10245" max="10245" width="15.85546875" style="4" customWidth="1"/>
    <col min="10246" max="10246" width="11.42578125" style="4"/>
    <col min="10247" max="10250" width="18.140625" style="4" customWidth="1"/>
    <col min="10251" max="10251" width="20.42578125" style="4" customWidth="1"/>
    <col min="10252" max="10255" width="11.42578125" style="4"/>
    <col min="10256" max="10256" width="25.42578125" style="4" customWidth="1"/>
    <col min="10257" max="10496" width="11.42578125" style="4"/>
    <col min="10497" max="10497" width="11.5703125" style="4" customWidth="1"/>
    <col min="10498" max="10498" width="35.5703125" style="4" customWidth="1"/>
    <col min="10499" max="10499" width="18.140625" style="4" customWidth="1"/>
    <col min="10500" max="10500" width="12.85546875" style="4" customWidth="1"/>
    <col min="10501" max="10501" width="15.85546875" style="4" customWidth="1"/>
    <col min="10502" max="10502" width="11.42578125" style="4"/>
    <col min="10503" max="10506" width="18.140625" style="4" customWidth="1"/>
    <col min="10507" max="10507" width="20.42578125" style="4" customWidth="1"/>
    <col min="10508" max="10511" width="11.42578125" style="4"/>
    <col min="10512" max="10512" width="25.42578125" style="4" customWidth="1"/>
    <col min="10513" max="10752" width="11.42578125" style="4"/>
    <col min="10753" max="10753" width="11.5703125" style="4" customWidth="1"/>
    <col min="10754" max="10754" width="35.5703125" style="4" customWidth="1"/>
    <col min="10755" max="10755" width="18.140625" style="4" customWidth="1"/>
    <col min="10756" max="10756" width="12.85546875" style="4" customWidth="1"/>
    <col min="10757" max="10757" width="15.85546875" style="4" customWidth="1"/>
    <col min="10758" max="10758" width="11.42578125" style="4"/>
    <col min="10759" max="10762" width="18.140625" style="4" customWidth="1"/>
    <col min="10763" max="10763" width="20.42578125" style="4" customWidth="1"/>
    <col min="10764" max="10767" width="11.42578125" style="4"/>
    <col min="10768" max="10768" width="25.42578125" style="4" customWidth="1"/>
    <col min="10769" max="11008" width="11.42578125" style="4"/>
    <col min="11009" max="11009" width="11.5703125" style="4" customWidth="1"/>
    <col min="11010" max="11010" width="35.5703125" style="4" customWidth="1"/>
    <col min="11011" max="11011" width="18.140625" style="4" customWidth="1"/>
    <col min="11012" max="11012" width="12.85546875" style="4" customWidth="1"/>
    <col min="11013" max="11013" width="15.85546875" style="4" customWidth="1"/>
    <col min="11014" max="11014" width="11.42578125" style="4"/>
    <col min="11015" max="11018" width="18.140625" style="4" customWidth="1"/>
    <col min="11019" max="11019" width="20.42578125" style="4" customWidth="1"/>
    <col min="11020" max="11023" width="11.42578125" style="4"/>
    <col min="11024" max="11024" width="25.42578125" style="4" customWidth="1"/>
    <col min="11025" max="11264" width="11.42578125" style="4"/>
    <col min="11265" max="11265" width="11.5703125" style="4" customWidth="1"/>
    <col min="11266" max="11266" width="35.5703125" style="4" customWidth="1"/>
    <col min="11267" max="11267" width="18.140625" style="4" customWidth="1"/>
    <col min="11268" max="11268" width="12.85546875" style="4" customWidth="1"/>
    <col min="11269" max="11269" width="15.85546875" style="4" customWidth="1"/>
    <col min="11270" max="11270" width="11.42578125" style="4"/>
    <col min="11271" max="11274" width="18.140625" style="4" customWidth="1"/>
    <col min="11275" max="11275" width="20.42578125" style="4" customWidth="1"/>
    <col min="11276" max="11279" width="11.42578125" style="4"/>
    <col min="11280" max="11280" width="25.42578125" style="4" customWidth="1"/>
    <col min="11281" max="11520" width="11.42578125" style="4"/>
    <col min="11521" max="11521" width="11.5703125" style="4" customWidth="1"/>
    <col min="11522" max="11522" width="35.5703125" style="4" customWidth="1"/>
    <col min="11523" max="11523" width="18.140625" style="4" customWidth="1"/>
    <col min="11524" max="11524" width="12.85546875" style="4" customWidth="1"/>
    <col min="11525" max="11525" width="15.85546875" style="4" customWidth="1"/>
    <col min="11526" max="11526" width="11.42578125" style="4"/>
    <col min="11527" max="11530" width="18.140625" style="4" customWidth="1"/>
    <col min="11531" max="11531" width="20.42578125" style="4" customWidth="1"/>
    <col min="11532" max="11535" width="11.42578125" style="4"/>
    <col min="11536" max="11536" width="25.42578125" style="4" customWidth="1"/>
    <col min="11537" max="11776" width="11.42578125" style="4"/>
    <col min="11777" max="11777" width="11.5703125" style="4" customWidth="1"/>
    <col min="11778" max="11778" width="35.5703125" style="4" customWidth="1"/>
    <col min="11779" max="11779" width="18.140625" style="4" customWidth="1"/>
    <col min="11780" max="11780" width="12.85546875" style="4" customWidth="1"/>
    <col min="11781" max="11781" width="15.85546875" style="4" customWidth="1"/>
    <col min="11782" max="11782" width="11.42578125" style="4"/>
    <col min="11783" max="11786" width="18.140625" style="4" customWidth="1"/>
    <col min="11787" max="11787" width="20.42578125" style="4" customWidth="1"/>
    <col min="11788" max="11791" width="11.42578125" style="4"/>
    <col min="11792" max="11792" width="25.42578125" style="4" customWidth="1"/>
    <col min="11793" max="12032" width="11.42578125" style="4"/>
    <col min="12033" max="12033" width="11.5703125" style="4" customWidth="1"/>
    <col min="12034" max="12034" width="35.5703125" style="4" customWidth="1"/>
    <col min="12035" max="12035" width="18.140625" style="4" customWidth="1"/>
    <col min="12036" max="12036" width="12.85546875" style="4" customWidth="1"/>
    <col min="12037" max="12037" width="15.85546875" style="4" customWidth="1"/>
    <col min="12038" max="12038" width="11.42578125" style="4"/>
    <col min="12039" max="12042" width="18.140625" style="4" customWidth="1"/>
    <col min="12043" max="12043" width="20.42578125" style="4" customWidth="1"/>
    <col min="12044" max="12047" width="11.42578125" style="4"/>
    <col min="12048" max="12048" width="25.42578125" style="4" customWidth="1"/>
    <col min="12049" max="12288" width="11.42578125" style="4"/>
    <col min="12289" max="12289" width="11.5703125" style="4" customWidth="1"/>
    <col min="12290" max="12290" width="35.5703125" style="4" customWidth="1"/>
    <col min="12291" max="12291" width="18.140625" style="4" customWidth="1"/>
    <col min="12292" max="12292" width="12.85546875" style="4" customWidth="1"/>
    <col min="12293" max="12293" width="15.85546875" style="4" customWidth="1"/>
    <col min="12294" max="12294" width="11.42578125" style="4"/>
    <col min="12295" max="12298" width="18.140625" style="4" customWidth="1"/>
    <col min="12299" max="12299" width="20.42578125" style="4" customWidth="1"/>
    <col min="12300" max="12303" width="11.42578125" style="4"/>
    <col min="12304" max="12304" width="25.42578125" style="4" customWidth="1"/>
    <col min="12305" max="12544" width="11.42578125" style="4"/>
    <col min="12545" max="12545" width="11.5703125" style="4" customWidth="1"/>
    <col min="12546" max="12546" width="35.5703125" style="4" customWidth="1"/>
    <col min="12547" max="12547" width="18.140625" style="4" customWidth="1"/>
    <col min="12548" max="12548" width="12.85546875" style="4" customWidth="1"/>
    <col min="12549" max="12549" width="15.85546875" style="4" customWidth="1"/>
    <col min="12550" max="12550" width="11.42578125" style="4"/>
    <col min="12551" max="12554" width="18.140625" style="4" customWidth="1"/>
    <col min="12555" max="12555" width="20.42578125" style="4" customWidth="1"/>
    <col min="12556" max="12559" width="11.42578125" style="4"/>
    <col min="12560" max="12560" width="25.42578125" style="4" customWidth="1"/>
    <col min="12561" max="12800" width="11.42578125" style="4"/>
    <col min="12801" max="12801" width="11.5703125" style="4" customWidth="1"/>
    <col min="12802" max="12802" width="35.5703125" style="4" customWidth="1"/>
    <col min="12803" max="12803" width="18.140625" style="4" customWidth="1"/>
    <col min="12804" max="12804" width="12.85546875" style="4" customWidth="1"/>
    <col min="12805" max="12805" width="15.85546875" style="4" customWidth="1"/>
    <col min="12806" max="12806" width="11.42578125" style="4"/>
    <col min="12807" max="12810" width="18.140625" style="4" customWidth="1"/>
    <col min="12811" max="12811" width="20.42578125" style="4" customWidth="1"/>
    <col min="12812" max="12815" width="11.42578125" style="4"/>
    <col min="12816" max="12816" width="25.42578125" style="4" customWidth="1"/>
    <col min="12817" max="13056" width="11.42578125" style="4"/>
    <col min="13057" max="13057" width="11.5703125" style="4" customWidth="1"/>
    <col min="13058" max="13058" width="35.5703125" style="4" customWidth="1"/>
    <col min="13059" max="13059" width="18.140625" style="4" customWidth="1"/>
    <col min="13060" max="13060" width="12.85546875" style="4" customWidth="1"/>
    <col min="13061" max="13061" width="15.85546875" style="4" customWidth="1"/>
    <col min="13062" max="13062" width="11.42578125" style="4"/>
    <col min="13063" max="13066" width="18.140625" style="4" customWidth="1"/>
    <col min="13067" max="13067" width="20.42578125" style="4" customWidth="1"/>
    <col min="13068" max="13071" width="11.42578125" style="4"/>
    <col min="13072" max="13072" width="25.42578125" style="4" customWidth="1"/>
    <col min="13073" max="13312" width="11.42578125" style="4"/>
    <col min="13313" max="13313" width="11.5703125" style="4" customWidth="1"/>
    <col min="13314" max="13314" width="35.5703125" style="4" customWidth="1"/>
    <col min="13315" max="13315" width="18.140625" style="4" customWidth="1"/>
    <col min="13316" max="13316" width="12.85546875" style="4" customWidth="1"/>
    <col min="13317" max="13317" width="15.85546875" style="4" customWidth="1"/>
    <col min="13318" max="13318" width="11.42578125" style="4"/>
    <col min="13319" max="13322" width="18.140625" style="4" customWidth="1"/>
    <col min="13323" max="13323" width="20.42578125" style="4" customWidth="1"/>
    <col min="13324" max="13327" width="11.42578125" style="4"/>
    <col min="13328" max="13328" width="25.42578125" style="4" customWidth="1"/>
    <col min="13329" max="13568" width="11.42578125" style="4"/>
    <col min="13569" max="13569" width="11.5703125" style="4" customWidth="1"/>
    <col min="13570" max="13570" width="35.5703125" style="4" customWidth="1"/>
    <col min="13571" max="13571" width="18.140625" style="4" customWidth="1"/>
    <col min="13572" max="13572" width="12.85546875" style="4" customWidth="1"/>
    <col min="13573" max="13573" width="15.85546875" style="4" customWidth="1"/>
    <col min="13574" max="13574" width="11.42578125" style="4"/>
    <col min="13575" max="13578" width="18.140625" style="4" customWidth="1"/>
    <col min="13579" max="13579" width="20.42578125" style="4" customWidth="1"/>
    <col min="13580" max="13583" width="11.42578125" style="4"/>
    <col min="13584" max="13584" width="25.42578125" style="4" customWidth="1"/>
    <col min="13585" max="13824" width="11.42578125" style="4"/>
    <col min="13825" max="13825" width="11.5703125" style="4" customWidth="1"/>
    <col min="13826" max="13826" width="35.5703125" style="4" customWidth="1"/>
    <col min="13827" max="13827" width="18.140625" style="4" customWidth="1"/>
    <col min="13828" max="13828" width="12.85546875" style="4" customWidth="1"/>
    <col min="13829" max="13829" width="15.85546875" style="4" customWidth="1"/>
    <col min="13830" max="13830" width="11.42578125" style="4"/>
    <col min="13831" max="13834" width="18.140625" style="4" customWidth="1"/>
    <col min="13835" max="13835" width="20.42578125" style="4" customWidth="1"/>
    <col min="13836" max="13839" width="11.42578125" style="4"/>
    <col min="13840" max="13840" width="25.42578125" style="4" customWidth="1"/>
    <col min="13841" max="14080" width="11.42578125" style="4"/>
    <col min="14081" max="14081" width="11.5703125" style="4" customWidth="1"/>
    <col min="14082" max="14082" width="35.5703125" style="4" customWidth="1"/>
    <col min="14083" max="14083" width="18.140625" style="4" customWidth="1"/>
    <col min="14084" max="14084" width="12.85546875" style="4" customWidth="1"/>
    <col min="14085" max="14085" width="15.85546875" style="4" customWidth="1"/>
    <col min="14086" max="14086" width="11.42578125" style="4"/>
    <col min="14087" max="14090" width="18.140625" style="4" customWidth="1"/>
    <col min="14091" max="14091" width="20.42578125" style="4" customWidth="1"/>
    <col min="14092" max="14095" width="11.42578125" style="4"/>
    <col min="14096" max="14096" width="25.42578125" style="4" customWidth="1"/>
    <col min="14097" max="14336" width="11.42578125" style="4"/>
    <col min="14337" max="14337" width="11.5703125" style="4" customWidth="1"/>
    <col min="14338" max="14338" width="35.5703125" style="4" customWidth="1"/>
    <col min="14339" max="14339" width="18.140625" style="4" customWidth="1"/>
    <col min="14340" max="14340" width="12.85546875" style="4" customWidth="1"/>
    <col min="14341" max="14341" width="15.85546875" style="4" customWidth="1"/>
    <col min="14342" max="14342" width="11.42578125" style="4"/>
    <col min="14343" max="14346" width="18.140625" style="4" customWidth="1"/>
    <col min="14347" max="14347" width="20.42578125" style="4" customWidth="1"/>
    <col min="14348" max="14351" width="11.42578125" style="4"/>
    <col min="14352" max="14352" width="25.42578125" style="4" customWidth="1"/>
    <col min="14353" max="14592" width="11.42578125" style="4"/>
    <col min="14593" max="14593" width="11.5703125" style="4" customWidth="1"/>
    <col min="14594" max="14594" width="35.5703125" style="4" customWidth="1"/>
    <col min="14595" max="14595" width="18.140625" style="4" customWidth="1"/>
    <col min="14596" max="14596" width="12.85546875" style="4" customWidth="1"/>
    <col min="14597" max="14597" width="15.85546875" style="4" customWidth="1"/>
    <col min="14598" max="14598" width="11.42578125" style="4"/>
    <col min="14599" max="14602" width="18.140625" style="4" customWidth="1"/>
    <col min="14603" max="14603" width="20.42578125" style="4" customWidth="1"/>
    <col min="14604" max="14607" width="11.42578125" style="4"/>
    <col min="14608" max="14608" width="25.42578125" style="4" customWidth="1"/>
    <col min="14609" max="14848" width="11.42578125" style="4"/>
    <col min="14849" max="14849" width="11.5703125" style="4" customWidth="1"/>
    <col min="14850" max="14850" width="35.5703125" style="4" customWidth="1"/>
    <col min="14851" max="14851" width="18.140625" style="4" customWidth="1"/>
    <col min="14852" max="14852" width="12.85546875" style="4" customWidth="1"/>
    <col min="14853" max="14853" width="15.85546875" style="4" customWidth="1"/>
    <col min="14854" max="14854" width="11.42578125" style="4"/>
    <col min="14855" max="14858" width="18.140625" style="4" customWidth="1"/>
    <col min="14859" max="14859" width="20.42578125" style="4" customWidth="1"/>
    <col min="14860" max="14863" width="11.42578125" style="4"/>
    <col min="14864" max="14864" width="25.42578125" style="4" customWidth="1"/>
    <col min="14865" max="15104" width="11.42578125" style="4"/>
    <col min="15105" max="15105" width="11.5703125" style="4" customWidth="1"/>
    <col min="15106" max="15106" width="35.5703125" style="4" customWidth="1"/>
    <col min="15107" max="15107" width="18.140625" style="4" customWidth="1"/>
    <col min="15108" max="15108" width="12.85546875" style="4" customWidth="1"/>
    <col min="15109" max="15109" width="15.85546875" style="4" customWidth="1"/>
    <col min="15110" max="15110" width="11.42578125" style="4"/>
    <col min="15111" max="15114" width="18.140625" style="4" customWidth="1"/>
    <col min="15115" max="15115" width="20.42578125" style="4" customWidth="1"/>
    <col min="15116" max="15119" width="11.42578125" style="4"/>
    <col min="15120" max="15120" width="25.42578125" style="4" customWidth="1"/>
    <col min="15121" max="15360" width="11.42578125" style="4"/>
    <col min="15361" max="15361" width="11.5703125" style="4" customWidth="1"/>
    <col min="15362" max="15362" width="35.5703125" style="4" customWidth="1"/>
    <col min="15363" max="15363" width="18.140625" style="4" customWidth="1"/>
    <col min="15364" max="15364" width="12.85546875" style="4" customWidth="1"/>
    <col min="15365" max="15365" width="15.85546875" style="4" customWidth="1"/>
    <col min="15366" max="15366" width="11.42578125" style="4"/>
    <col min="15367" max="15370" width="18.140625" style="4" customWidth="1"/>
    <col min="15371" max="15371" width="20.42578125" style="4" customWidth="1"/>
    <col min="15372" max="15375" width="11.42578125" style="4"/>
    <col min="15376" max="15376" width="25.42578125" style="4" customWidth="1"/>
    <col min="15377" max="15616" width="11.42578125" style="4"/>
    <col min="15617" max="15617" width="11.5703125" style="4" customWidth="1"/>
    <col min="15618" max="15618" width="35.5703125" style="4" customWidth="1"/>
    <col min="15619" max="15619" width="18.140625" style="4" customWidth="1"/>
    <col min="15620" max="15620" width="12.85546875" style="4" customWidth="1"/>
    <col min="15621" max="15621" width="15.85546875" style="4" customWidth="1"/>
    <col min="15622" max="15622" width="11.42578125" style="4"/>
    <col min="15623" max="15626" width="18.140625" style="4" customWidth="1"/>
    <col min="15627" max="15627" width="20.42578125" style="4" customWidth="1"/>
    <col min="15628" max="15631" width="11.42578125" style="4"/>
    <col min="15632" max="15632" width="25.42578125" style="4" customWidth="1"/>
    <col min="15633" max="15872" width="11.42578125" style="4"/>
    <col min="15873" max="15873" width="11.5703125" style="4" customWidth="1"/>
    <col min="15874" max="15874" width="35.5703125" style="4" customWidth="1"/>
    <col min="15875" max="15875" width="18.140625" style="4" customWidth="1"/>
    <col min="15876" max="15876" width="12.85546875" style="4" customWidth="1"/>
    <col min="15877" max="15877" width="15.85546875" style="4" customWidth="1"/>
    <col min="15878" max="15878" width="11.42578125" style="4"/>
    <col min="15879" max="15882" width="18.140625" style="4" customWidth="1"/>
    <col min="15883" max="15883" width="20.42578125" style="4" customWidth="1"/>
    <col min="15884" max="15887" width="11.42578125" style="4"/>
    <col min="15888" max="15888" width="25.42578125" style="4" customWidth="1"/>
    <col min="15889" max="16128" width="11.42578125" style="4"/>
    <col min="16129" max="16129" width="11.5703125" style="4" customWidth="1"/>
    <col min="16130" max="16130" width="35.5703125" style="4" customWidth="1"/>
    <col min="16131" max="16131" width="18.140625" style="4" customWidth="1"/>
    <col min="16132" max="16132" width="12.85546875" style="4" customWidth="1"/>
    <col min="16133" max="16133" width="15.85546875" style="4" customWidth="1"/>
    <col min="16134" max="16134" width="11.42578125" style="4"/>
    <col min="16135" max="16138" width="18.140625" style="4" customWidth="1"/>
    <col min="16139" max="16139" width="20.42578125" style="4" customWidth="1"/>
    <col min="16140" max="16143" width="11.42578125" style="4"/>
    <col min="16144" max="16144" width="25.42578125" style="4" customWidth="1"/>
    <col min="16145" max="16384" width="11.42578125" style="4"/>
  </cols>
  <sheetData>
    <row r="1" spans="1:16" s="3" customForma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s="3" customForma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s="3" customForma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3" customFormat="1" ht="15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s="3" customFormat="1" ht="15.7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s="3" customFormat="1" ht="15.7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3" customFormat="1" ht="15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6.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6.5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16.5" x14ac:dyDescent="0.3">
      <c r="A10" s="5" t="s">
        <v>1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2" spans="1:16" x14ac:dyDescent="0.2">
      <c r="L12" s="7" t="s">
        <v>2</v>
      </c>
      <c r="M12" s="7"/>
      <c r="N12" s="7"/>
      <c r="O12" s="7"/>
    </row>
    <row r="13" spans="1:16" s="9" customFormat="1" ht="54" x14ac:dyDescent="0.2">
      <c r="A13" s="8" t="s">
        <v>3</v>
      </c>
      <c r="B13" s="8" t="s">
        <v>4</v>
      </c>
      <c r="C13" s="8" t="s">
        <v>5</v>
      </c>
      <c r="D13" s="8" t="s">
        <v>6</v>
      </c>
      <c r="E13" s="8" t="s">
        <v>7</v>
      </c>
      <c r="F13" s="8" t="s">
        <v>8</v>
      </c>
      <c r="G13" s="8" t="s">
        <v>9</v>
      </c>
      <c r="H13" s="8" t="s">
        <v>10</v>
      </c>
      <c r="I13" s="8" t="s">
        <v>11</v>
      </c>
      <c r="J13" s="8" t="s">
        <v>12</v>
      </c>
      <c r="K13" s="8" t="s">
        <v>13</v>
      </c>
      <c r="L13" s="8" t="s">
        <v>14</v>
      </c>
      <c r="M13" s="8" t="s">
        <v>15</v>
      </c>
      <c r="N13" s="8" t="s">
        <v>16</v>
      </c>
      <c r="O13" s="8" t="s">
        <v>17</v>
      </c>
      <c r="P13" s="8" t="s">
        <v>18</v>
      </c>
    </row>
    <row r="14" spans="1:16" ht="24" x14ac:dyDescent="0.2">
      <c r="A14" s="10">
        <v>211</v>
      </c>
      <c r="B14" s="11" t="s">
        <v>19</v>
      </c>
      <c r="C14" s="12">
        <f>D14/15</f>
        <v>6871.1119999999992</v>
      </c>
      <c r="D14" s="12">
        <f>L14+M14+N14+O14</f>
        <v>103066.68</v>
      </c>
      <c r="E14" s="13">
        <v>103066.68</v>
      </c>
      <c r="F14" s="14" t="s">
        <v>20</v>
      </c>
      <c r="G14" s="11" t="s">
        <v>21</v>
      </c>
      <c r="H14" s="14" t="s">
        <v>22</v>
      </c>
      <c r="I14" s="14" t="s">
        <v>22</v>
      </c>
      <c r="J14" s="14" t="s">
        <v>23</v>
      </c>
      <c r="K14" s="14" t="s">
        <v>24</v>
      </c>
      <c r="L14" s="15">
        <v>25766.67</v>
      </c>
      <c r="M14" s="15">
        <v>25766.67</v>
      </c>
      <c r="N14" s="15">
        <v>25766.67</v>
      </c>
      <c r="O14" s="15">
        <v>25766.67</v>
      </c>
      <c r="P14" s="15" t="s">
        <v>25</v>
      </c>
    </row>
    <row r="15" spans="1:16" ht="24" x14ac:dyDescent="0.2">
      <c r="A15" s="10">
        <v>212</v>
      </c>
      <c r="B15" s="11" t="s">
        <v>26</v>
      </c>
      <c r="C15" s="12">
        <f t="shared" ref="C15:C51" si="0">D15/15</f>
        <v>696</v>
      </c>
      <c r="D15" s="12">
        <f>L15+M15+N15+O15</f>
        <v>10440</v>
      </c>
      <c r="E15" s="13">
        <v>10440</v>
      </c>
      <c r="F15" s="14" t="s">
        <v>20</v>
      </c>
      <c r="G15" s="11" t="s">
        <v>21</v>
      </c>
      <c r="H15" s="14" t="s">
        <v>22</v>
      </c>
      <c r="I15" s="14" t="s">
        <v>22</v>
      </c>
      <c r="J15" s="14" t="s">
        <v>23</v>
      </c>
      <c r="K15" s="14" t="s">
        <v>24</v>
      </c>
      <c r="L15" s="15">
        <v>2610</v>
      </c>
      <c r="M15" s="15">
        <v>2610</v>
      </c>
      <c r="N15" s="15">
        <v>2610</v>
      </c>
      <c r="O15" s="15">
        <v>2610</v>
      </c>
      <c r="P15" s="15" t="s">
        <v>25</v>
      </c>
    </row>
    <row r="16" spans="1:16" ht="36" x14ac:dyDescent="0.2">
      <c r="A16" s="10">
        <v>214</v>
      </c>
      <c r="B16" s="11" t="s">
        <v>27</v>
      </c>
      <c r="C16" s="12">
        <f t="shared" si="0"/>
        <v>113.94666666666667</v>
      </c>
      <c r="D16" s="12">
        <f t="shared" ref="D16:D52" si="1">L16+M16+N16+O16</f>
        <v>1709.2</v>
      </c>
      <c r="E16" s="13">
        <v>1709.2</v>
      </c>
      <c r="F16" s="14" t="s">
        <v>20</v>
      </c>
      <c r="G16" s="11" t="s">
        <v>21</v>
      </c>
      <c r="H16" s="14" t="s">
        <v>22</v>
      </c>
      <c r="I16" s="14" t="s">
        <v>22</v>
      </c>
      <c r="J16" s="14" t="s">
        <v>23</v>
      </c>
      <c r="K16" s="14" t="s">
        <v>24</v>
      </c>
      <c r="L16" s="15">
        <v>0</v>
      </c>
      <c r="M16" s="15">
        <v>0</v>
      </c>
      <c r="N16" s="15">
        <v>0</v>
      </c>
      <c r="O16" s="15">
        <v>1709.2</v>
      </c>
      <c r="P16" s="15" t="s">
        <v>25</v>
      </c>
    </row>
    <row r="17" spans="1:16" ht="24" x14ac:dyDescent="0.2">
      <c r="A17" s="10">
        <v>215</v>
      </c>
      <c r="B17" s="11" t="s">
        <v>28</v>
      </c>
      <c r="C17" s="12">
        <f t="shared" si="0"/>
        <v>2116.9460000000004</v>
      </c>
      <c r="D17" s="12">
        <f>L17+M17+N17+O17</f>
        <v>31754.190000000002</v>
      </c>
      <c r="E17" s="13">
        <v>31754.190000000002</v>
      </c>
      <c r="F17" s="14" t="s">
        <v>20</v>
      </c>
      <c r="G17" s="11" t="s">
        <v>21</v>
      </c>
      <c r="H17" s="14" t="s">
        <v>22</v>
      </c>
      <c r="I17" s="14" t="s">
        <v>22</v>
      </c>
      <c r="J17" s="14" t="s">
        <v>29</v>
      </c>
      <c r="K17" s="14" t="s">
        <v>24</v>
      </c>
      <c r="L17" s="15">
        <v>4177.5599999999995</v>
      </c>
      <c r="M17" s="15">
        <v>4177.5599999999995</v>
      </c>
      <c r="N17" s="15">
        <v>4177.5599999999995</v>
      </c>
      <c r="O17" s="15">
        <v>19221.510000000002</v>
      </c>
      <c r="P17" s="15" t="s">
        <v>25</v>
      </c>
    </row>
    <row r="18" spans="1:16" ht="24" x14ac:dyDescent="0.2">
      <c r="A18" s="10">
        <v>216</v>
      </c>
      <c r="B18" s="11" t="s">
        <v>30</v>
      </c>
      <c r="C18" s="12">
        <f t="shared" si="0"/>
        <v>3469.4760000000001</v>
      </c>
      <c r="D18" s="12">
        <f t="shared" si="1"/>
        <v>52042.14</v>
      </c>
      <c r="E18" s="13">
        <v>52042.14</v>
      </c>
      <c r="F18" s="14" t="s">
        <v>20</v>
      </c>
      <c r="G18" s="11" t="s">
        <v>21</v>
      </c>
      <c r="H18" s="14" t="s">
        <v>22</v>
      </c>
      <c r="I18" s="14" t="s">
        <v>22</v>
      </c>
      <c r="J18" s="14" t="s">
        <v>31</v>
      </c>
      <c r="K18" s="14" t="s">
        <v>24</v>
      </c>
      <c r="L18" s="15">
        <v>9999.99</v>
      </c>
      <c r="M18" s="15">
        <v>9999.99</v>
      </c>
      <c r="N18" s="15">
        <v>9999.99</v>
      </c>
      <c r="O18" s="15">
        <v>22042.170000000002</v>
      </c>
      <c r="P18" s="15" t="s">
        <v>25</v>
      </c>
    </row>
    <row r="19" spans="1:16" ht="24" x14ac:dyDescent="0.2">
      <c r="A19" s="10">
        <v>217</v>
      </c>
      <c r="B19" s="11" t="s">
        <v>32</v>
      </c>
      <c r="C19" s="12">
        <f t="shared" si="0"/>
        <v>140.90133333333333</v>
      </c>
      <c r="D19" s="12">
        <f t="shared" si="1"/>
        <v>2113.52</v>
      </c>
      <c r="E19" s="13">
        <v>2113.52</v>
      </c>
      <c r="F19" s="14" t="s">
        <v>20</v>
      </c>
      <c r="G19" s="11" t="s">
        <v>21</v>
      </c>
      <c r="H19" s="14" t="s">
        <v>22</v>
      </c>
      <c r="I19" s="14" t="s">
        <v>22</v>
      </c>
      <c r="J19" s="14" t="s">
        <v>23</v>
      </c>
      <c r="K19" s="14" t="s">
        <v>24</v>
      </c>
      <c r="L19" s="15">
        <v>0</v>
      </c>
      <c r="M19" s="15">
        <v>0</v>
      </c>
      <c r="N19" s="15">
        <v>0</v>
      </c>
      <c r="O19" s="15">
        <v>2113.52</v>
      </c>
      <c r="P19" s="15" t="s">
        <v>25</v>
      </c>
    </row>
    <row r="20" spans="1:16" ht="24" x14ac:dyDescent="0.2">
      <c r="A20" s="10">
        <v>221</v>
      </c>
      <c r="B20" s="11" t="s">
        <v>33</v>
      </c>
      <c r="C20" s="12">
        <f t="shared" si="0"/>
        <v>17416.120000000003</v>
      </c>
      <c r="D20" s="12">
        <f t="shared" si="1"/>
        <v>261241.80000000002</v>
      </c>
      <c r="E20" s="13">
        <v>261241.80000000002</v>
      </c>
      <c r="F20" s="14" t="s">
        <v>20</v>
      </c>
      <c r="G20" s="11" t="s">
        <v>21</v>
      </c>
      <c r="H20" s="14" t="s">
        <v>22</v>
      </c>
      <c r="I20" s="14" t="s">
        <v>22</v>
      </c>
      <c r="J20" s="14" t="s">
        <v>34</v>
      </c>
      <c r="K20" s="14" t="s">
        <v>24</v>
      </c>
      <c r="L20" s="15">
        <v>65310.450000000004</v>
      </c>
      <c r="M20" s="15">
        <v>65310.450000000004</v>
      </c>
      <c r="N20" s="15">
        <v>65310.450000000004</v>
      </c>
      <c r="O20" s="15">
        <v>65310.450000000004</v>
      </c>
      <c r="P20" s="15" t="s">
        <v>25</v>
      </c>
    </row>
    <row r="21" spans="1:16" ht="24" x14ac:dyDescent="0.2">
      <c r="A21" s="10">
        <v>245</v>
      </c>
      <c r="B21" s="11" t="s">
        <v>35</v>
      </c>
      <c r="C21" s="12">
        <f t="shared" si="0"/>
        <v>39.06666666666667</v>
      </c>
      <c r="D21" s="12">
        <f t="shared" si="1"/>
        <v>586</v>
      </c>
      <c r="E21" s="13">
        <v>586</v>
      </c>
      <c r="F21" s="14" t="s">
        <v>20</v>
      </c>
      <c r="G21" s="11" t="s">
        <v>21</v>
      </c>
      <c r="H21" s="14" t="s">
        <v>22</v>
      </c>
      <c r="I21" s="14" t="s">
        <v>22</v>
      </c>
      <c r="J21" s="14" t="s">
        <v>36</v>
      </c>
      <c r="K21" s="14" t="s">
        <v>24</v>
      </c>
      <c r="L21" s="15">
        <v>0</v>
      </c>
      <c r="M21" s="15">
        <v>0</v>
      </c>
      <c r="N21" s="15">
        <v>0</v>
      </c>
      <c r="O21" s="15">
        <v>586</v>
      </c>
      <c r="P21" s="15" t="s">
        <v>25</v>
      </c>
    </row>
    <row r="22" spans="1:16" ht="24" x14ac:dyDescent="0.2">
      <c r="A22" s="10">
        <v>249</v>
      </c>
      <c r="B22" s="11" t="s">
        <v>37</v>
      </c>
      <c r="C22" s="12">
        <f t="shared" si="0"/>
        <v>5014.6873333333342</v>
      </c>
      <c r="D22" s="12">
        <f t="shared" si="1"/>
        <v>75220.310000000012</v>
      </c>
      <c r="E22" s="13">
        <v>75220.310000000012</v>
      </c>
      <c r="F22" s="14" t="s">
        <v>20</v>
      </c>
      <c r="G22" s="11" t="s">
        <v>21</v>
      </c>
      <c r="H22" s="14" t="s">
        <v>22</v>
      </c>
      <c r="I22" s="14" t="s">
        <v>22</v>
      </c>
      <c r="J22" s="16" t="s">
        <v>38</v>
      </c>
      <c r="K22" s="14" t="s">
        <v>24</v>
      </c>
      <c r="L22" s="15">
        <v>13676.42</v>
      </c>
      <c r="M22" s="15">
        <v>20514.63</v>
      </c>
      <c r="N22" s="15">
        <v>20514.63</v>
      </c>
      <c r="O22" s="15">
        <v>20514.63</v>
      </c>
      <c r="P22" s="15" t="s">
        <v>25</v>
      </c>
    </row>
    <row r="23" spans="1:16" ht="24" x14ac:dyDescent="0.2">
      <c r="A23" s="10">
        <v>253</v>
      </c>
      <c r="B23" s="11" t="s">
        <v>39</v>
      </c>
      <c r="C23" s="12">
        <f t="shared" si="0"/>
        <v>55.68</v>
      </c>
      <c r="D23" s="12">
        <f t="shared" si="1"/>
        <v>835.2</v>
      </c>
      <c r="E23" s="13">
        <v>835.2</v>
      </c>
      <c r="F23" s="14" t="s">
        <v>20</v>
      </c>
      <c r="G23" s="11" t="s">
        <v>21</v>
      </c>
      <c r="H23" s="14" t="s">
        <v>22</v>
      </c>
      <c r="I23" s="14" t="s">
        <v>22</v>
      </c>
      <c r="J23" s="14" t="s">
        <v>40</v>
      </c>
      <c r="K23" s="14" t="s">
        <v>24</v>
      </c>
      <c r="L23" s="15">
        <v>69.600000000000009</v>
      </c>
      <c r="M23" s="15">
        <v>0</v>
      </c>
      <c r="N23" s="15">
        <v>0</v>
      </c>
      <c r="O23" s="15">
        <v>765.6</v>
      </c>
      <c r="P23" s="15" t="s">
        <v>25</v>
      </c>
    </row>
    <row r="24" spans="1:16" ht="24" x14ac:dyDescent="0.2">
      <c r="A24" s="10">
        <v>254</v>
      </c>
      <c r="B24" s="11" t="s">
        <v>41</v>
      </c>
      <c r="C24" s="12">
        <f t="shared" si="0"/>
        <v>1529.4933333333331</v>
      </c>
      <c r="D24" s="12">
        <f t="shared" si="1"/>
        <v>22942.399999999998</v>
      </c>
      <c r="E24" s="13">
        <v>22942.399999999998</v>
      </c>
      <c r="F24" s="14" t="s">
        <v>20</v>
      </c>
      <c r="G24" s="11" t="s">
        <v>21</v>
      </c>
      <c r="H24" s="14" t="s">
        <v>22</v>
      </c>
      <c r="I24" s="14" t="s">
        <v>22</v>
      </c>
      <c r="J24" s="14" t="s">
        <v>40</v>
      </c>
      <c r="K24" s="14" t="s">
        <v>24</v>
      </c>
      <c r="L24" s="15">
        <v>2294.2399999999998</v>
      </c>
      <c r="M24" s="15">
        <v>6882.7199999999993</v>
      </c>
      <c r="N24" s="15">
        <v>6882.7199999999993</v>
      </c>
      <c r="O24" s="15">
        <v>6882.7199999999993</v>
      </c>
      <c r="P24" s="15" t="s">
        <v>25</v>
      </c>
    </row>
    <row r="25" spans="1:16" ht="24" x14ac:dyDescent="0.2">
      <c r="A25" s="10">
        <v>259</v>
      </c>
      <c r="B25" s="11" t="s">
        <v>42</v>
      </c>
      <c r="C25" s="12">
        <f t="shared" si="0"/>
        <v>752.84</v>
      </c>
      <c r="D25" s="12">
        <f t="shared" si="1"/>
        <v>11292.6</v>
      </c>
      <c r="E25" s="13">
        <v>11292.6</v>
      </c>
      <c r="F25" s="14" t="s">
        <v>20</v>
      </c>
      <c r="G25" s="11" t="s">
        <v>21</v>
      </c>
      <c r="H25" s="14" t="s">
        <v>22</v>
      </c>
      <c r="I25" s="14" t="s">
        <v>22</v>
      </c>
      <c r="J25" s="16" t="s">
        <v>36</v>
      </c>
      <c r="K25" s="14" t="s">
        <v>24</v>
      </c>
      <c r="L25" s="15">
        <v>0</v>
      </c>
      <c r="M25" s="15">
        <v>0</v>
      </c>
      <c r="N25" s="15">
        <v>0</v>
      </c>
      <c r="O25" s="15">
        <v>11292.6</v>
      </c>
      <c r="P25" s="15" t="s">
        <v>25</v>
      </c>
    </row>
    <row r="26" spans="1:16" ht="24" x14ac:dyDescent="0.2">
      <c r="A26" s="10">
        <v>261</v>
      </c>
      <c r="B26" s="11" t="s">
        <v>43</v>
      </c>
      <c r="C26" s="12">
        <f t="shared" si="0"/>
        <v>4632.5039999999999</v>
      </c>
      <c r="D26" s="12">
        <f t="shared" si="1"/>
        <v>69487.56</v>
      </c>
      <c r="E26" s="13">
        <v>69487.56</v>
      </c>
      <c r="F26" s="14" t="s">
        <v>20</v>
      </c>
      <c r="G26" s="11" t="s">
        <v>21</v>
      </c>
      <c r="H26" s="14" t="s">
        <v>22</v>
      </c>
      <c r="I26" s="14" t="s">
        <v>22</v>
      </c>
      <c r="J26" s="16" t="s">
        <v>44</v>
      </c>
      <c r="K26" s="14" t="s">
        <v>24</v>
      </c>
      <c r="L26" s="15">
        <v>17371.89</v>
      </c>
      <c r="M26" s="15">
        <v>17371.89</v>
      </c>
      <c r="N26" s="15">
        <v>17371.89</v>
      </c>
      <c r="O26" s="15">
        <v>17371.89</v>
      </c>
      <c r="P26" s="15" t="s">
        <v>25</v>
      </c>
    </row>
    <row r="27" spans="1:16" ht="24" x14ac:dyDescent="0.2">
      <c r="A27" s="10">
        <v>271</v>
      </c>
      <c r="B27" s="11" t="s">
        <v>45</v>
      </c>
      <c r="C27" s="12">
        <f t="shared" si="0"/>
        <v>1019.732</v>
      </c>
      <c r="D27" s="12">
        <f t="shared" si="1"/>
        <v>15295.98</v>
      </c>
      <c r="E27" s="13">
        <v>15295.98</v>
      </c>
      <c r="F27" s="14" t="s">
        <v>20</v>
      </c>
      <c r="G27" s="11" t="s">
        <v>21</v>
      </c>
      <c r="H27" s="14" t="s">
        <v>22</v>
      </c>
      <c r="I27" s="14" t="s">
        <v>22</v>
      </c>
      <c r="J27" s="14" t="s">
        <v>46</v>
      </c>
      <c r="K27" s="14" t="s">
        <v>24</v>
      </c>
      <c r="L27" s="15">
        <v>0</v>
      </c>
      <c r="M27" s="15">
        <v>0</v>
      </c>
      <c r="N27" s="15">
        <v>0</v>
      </c>
      <c r="O27" s="15">
        <v>15295.98</v>
      </c>
      <c r="P27" s="15" t="s">
        <v>25</v>
      </c>
    </row>
    <row r="28" spans="1:16" ht="24" x14ac:dyDescent="0.2">
      <c r="A28" s="10">
        <v>272</v>
      </c>
      <c r="B28" s="11" t="s">
        <v>47</v>
      </c>
      <c r="C28" s="12">
        <f t="shared" si="0"/>
        <v>714.45799999999997</v>
      </c>
      <c r="D28" s="12">
        <f t="shared" si="1"/>
        <v>10716.869999999999</v>
      </c>
      <c r="E28" s="13">
        <v>10716.869999999999</v>
      </c>
      <c r="F28" s="14" t="s">
        <v>20</v>
      </c>
      <c r="G28" s="11" t="s">
        <v>21</v>
      </c>
      <c r="H28" s="14" t="s">
        <v>22</v>
      </c>
      <c r="I28" s="14" t="s">
        <v>22</v>
      </c>
      <c r="J28" s="14" t="s">
        <v>46</v>
      </c>
      <c r="K28" s="14" t="s">
        <v>24</v>
      </c>
      <c r="L28" s="15">
        <v>0</v>
      </c>
      <c r="M28" s="15">
        <v>0</v>
      </c>
      <c r="N28" s="15">
        <v>0</v>
      </c>
      <c r="O28" s="15">
        <v>10716.869999999999</v>
      </c>
      <c r="P28" s="15" t="s">
        <v>25</v>
      </c>
    </row>
    <row r="29" spans="1:16" ht="24" x14ac:dyDescent="0.2">
      <c r="A29" s="10">
        <v>282</v>
      </c>
      <c r="B29" s="11" t="s">
        <v>48</v>
      </c>
      <c r="C29" s="12">
        <f t="shared" si="0"/>
        <v>177.48</v>
      </c>
      <c r="D29" s="12">
        <f t="shared" si="1"/>
        <v>2662.2</v>
      </c>
      <c r="E29" s="13">
        <v>2662.2</v>
      </c>
      <c r="F29" s="14" t="s">
        <v>20</v>
      </c>
      <c r="G29" s="11" t="s">
        <v>21</v>
      </c>
      <c r="H29" s="14" t="s">
        <v>22</v>
      </c>
      <c r="I29" s="14" t="s">
        <v>22</v>
      </c>
      <c r="J29" s="14" t="s">
        <v>46</v>
      </c>
      <c r="K29" s="14" t="s">
        <v>24</v>
      </c>
      <c r="L29" s="15">
        <v>0</v>
      </c>
      <c r="M29" s="15">
        <v>0</v>
      </c>
      <c r="N29" s="15">
        <v>0</v>
      </c>
      <c r="O29" s="15">
        <v>2662.2</v>
      </c>
      <c r="P29" s="15" t="s">
        <v>25</v>
      </c>
    </row>
    <row r="30" spans="1:16" ht="24" x14ac:dyDescent="0.2">
      <c r="A30" s="10">
        <v>283</v>
      </c>
      <c r="B30" s="11" t="s">
        <v>49</v>
      </c>
      <c r="C30" s="12">
        <f t="shared" si="0"/>
        <v>325.57333333333338</v>
      </c>
      <c r="D30" s="12">
        <f t="shared" si="1"/>
        <v>4883.6000000000004</v>
      </c>
      <c r="E30" s="13">
        <v>4883.6000000000004</v>
      </c>
      <c r="F30" s="14" t="s">
        <v>20</v>
      </c>
      <c r="G30" s="11" t="s">
        <v>21</v>
      </c>
      <c r="H30" s="14" t="s">
        <v>22</v>
      </c>
      <c r="I30" s="14" t="s">
        <v>22</v>
      </c>
      <c r="J30" s="14" t="s">
        <v>46</v>
      </c>
      <c r="K30" s="14" t="s">
        <v>24</v>
      </c>
      <c r="L30" s="15">
        <v>0</v>
      </c>
      <c r="M30" s="15">
        <v>0</v>
      </c>
      <c r="N30" s="15">
        <v>0</v>
      </c>
      <c r="O30" s="15">
        <v>4883.6000000000004</v>
      </c>
      <c r="P30" s="15" t="s">
        <v>25</v>
      </c>
    </row>
    <row r="31" spans="1:16" ht="36" x14ac:dyDescent="0.2">
      <c r="A31" s="10">
        <v>294</v>
      </c>
      <c r="B31" s="11" t="s">
        <v>50</v>
      </c>
      <c r="C31" s="12">
        <f t="shared" si="0"/>
        <v>61.866666666666667</v>
      </c>
      <c r="D31" s="12">
        <f t="shared" si="1"/>
        <v>928</v>
      </c>
      <c r="E31" s="13">
        <v>928</v>
      </c>
      <c r="F31" s="14" t="s">
        <v>20</v>
      </c>
      <c r="G31" s="11" t="s">
        <v>21</v>
      </c>
      <c r="H31" s="14" t="s">
        <v>22</v>
      </c>
      <c r="I31" s="14" t="s">
        <v>22</v>
      </c>
      <c r="J31" s="16" t="s">
        <v>36</v>
      </c>
      <c r="K31" s="14" t="s">
        <v>24</v>
      </c>
      <c r="L31" s="15">
        <v>928</v>
      </c>
      <c r="M31" s="15">
        <v>0</v>
      </c>
      <c r="N31" s="15">
        <v>0</v>
      </c>
      <c r="O31" s="15">
        <v>0</v>
      </c>
      <c r="P31" s="15" t="s">
        <v>25</v>
      </c>
    </row>
    <row r="32" spans="1:16" ht="36" x14ac:dyDescent="0.2">
      <c r="A32" s="10">
        <v>295</v>
      </c>
      <c r="B32" s="11" t="s">
        <v>51</v>
      </c>
      <c r="C32" s="12">
        <f t="shared" si="0"/>
        <v>600.51200000000006</v>
      </c>
      <c r="D32" s="12">
        <f t="shared" si="1"/>
        <v>9007.68</v>
      </c>
      <c r="E32" s="13">
        <v>9007.68</v>
      </c>
      <c r="F32" s="14" t="s">
        <v>20</v>
      </c>
      <c r="G32" s="11" t="s">
        <v>21</v>
      </c>
      <c r="H32" s="14" t="s">
        <v>22</v>
      </c>
      <c r="I32" s="14" t="s">
        <v>22</v>
      </c>
      <c r="J32" s="16" t="s">
        <v>36</v>
      </c>
      <c r="K32" s="14" t="s">
        <v>24</v>
      </c>
      <c r="L32" s="15">
        <v>0</v>
      </c>
      <c r="M32" s="15">
        <v>0</v>
      </c>
      <c r="N32" s="15">
        <v>0</v>
      </c>
      <c r="O32" s="15">
        <v>9007.68</v>
      </c>
      <c r="P32" s="15" t="s">
        <v>25</v>
      </c>
    </row>
    <row r="33" spans="1:16" ht="24" x14ac:dyDescent="0.2">
      <c r="A33" s="10">
        <v>296</v>
      </c>
      <c r="B33" s="11" t="s">
        <v>52</v>
      </c>
      <c r="C33" s="12">
        <f t="shared" si="0"/>
        <v>228.66400000000002</v>
      </c>
      <c r="D33" s="12">
        <f t="shared" si="1"/>
        <v>3429.96</v>
      </c>
      <c r="E33" s="13">
        <v>3429.96</v>
      </c>
      <c r="F33" s="14" t="s">
        <v>20</v>
      </c>
      <c r="G33" s="11" t="s">
        <v>21</v>
      </c>
      <c r="H33" s="14" t="s">
        <v>22</v>
      </c>
      <c r="I33" s="14" t="s">
        <v>22</v>
      </c>
      <c r="J33" s="16" t="s">
        <v>36</v>
      </c>
      <c r="K33" s="14" t="s">
        <v>24</v>
      </c>
      <c r="L33" s="15">
        <v>857.49</v>
      </c>
      <c r="M33" s="15">
        <v>857.49</v>
      </c>
      <c r="N33" s="15">
        <v>857.49</v>
      </c>
      <c r="O33" s="15">
        <v>857.49</v>
      </c>
      <c r="P33" s="15" t="s">
        <v>25</v>
      </c>
    </row>
    <row r="34" spans="1:16" ht="24" x14ac:dyDescent="0.2">
      <c r="A34" s="10">
        <v>299</v>
      </c>
      <c r="B34" s="11" t="s">
        <v>53</v>
      </c>
      <c r="C34" s="12">
        <f t="shared" si="0"/>
        <v>66.666666666666671</v>
      </c>
      <c r="D34" s="12">
        <f t="shared" si="1"/>
        <v>1000</v>
      </c>
      <c r="E34" s="13">
        <v>1000</v>
      </c>
      <c r="F34" s="14" t="s">
        <v>20</v>
      </c>
      <c r="G34" s="11" t="s">
        <v>21</v>
      </c>
      <c r="H34" s="14" t="s">
        <v>22</v>
      </c>
      <c r="I34" s="14" t="s">
        <v>22</v>
      </c>
      <c r="J34" s="16" t="s">
        <v>36</v>
      </c>
      <c r="K34" s="14" t="s">
        <v>24</v>
      </c>
      <c r="L34" s="15">
        <v>0</v>
      </c>
      <c r="M34" s="15">
        <v>0</v>
      </c>
      <c r="N34" s="15">
        <v>0</v>
      </c>
      <c r="O34" s="15">
        <v>1000</v>
      </c>
      <c r="P34" s="15" t="s">
        <v>25</v>
      </c>
    </row>
    <row r="35" spans="1:16" ht="24" x14ac:dyDescent="0.2">
      <c r="A35" s="10">
        <v>311</v>
      </c>
      <c r="B35" s="11" t="s">
        <v>54</v>
      </c>
      <c r="C35" s="12">
        <f t="shared" si="0"/>
        <v>415.46666666666664</v>
      </c>
      <c r="D35" s="12">
        <f t="shared" si="1"/>
        <v>6232</v>
      </c>
      <c r="E35" s="13">
        <v>6232</v>
      </c>
      <c r="F35" s="14" t="s">
        <v>20</v>
      </c>
      <c r="G35" s="11" t="s">
        <v>21</v>
      </c>
      <c r="H35" s="14" t="s">
        <v>22</v>
      </c>
      <c r="I35" s="14" t="s">
        <v>22</v>
      </c>
      <c r="J35" s="16" t="s">
        <v>55</v>
      </c>
      <c r="K35" s="14" t="s">
        <v>24</v>
      </c>
      <c r="L35" s="15">
        <v>0</v>
      </c>
      <c r="M35" s="15">
        <v>0</v>
      </c>
      <c r="N35" s="15">
        <v>0</v>
      </c>
      <c r="O35" s="15">
        <v>6232</v>
      </c>
      <c r="P35" s="15" t="s">
        <v>25</v>
      </c>
    </row>
    <row r="36" spans="1:16" ht="24" x14ac:dyDescent="0.2">
      <c r="A36" s="10">
        <v>312</v>
      </c>
      <c r="B36" s="11" t="s">
        <v>56</v>
      </c>
      <c r="C36" s="12">
        <f t="shared" si="0"/>
        <v>791.65600000000006</v>
      </c>
      <c r="D36" s="12">
        <f t="shared" si="1"/>
        <v>11874.84</v>
      </c>
      <c r="E36" s="13">
        <v>11874.84</v>
      </c>
      <c r="F36" s="14" t="s">
        <v>20</v>
      </c>
      <c r="G36" s="11" t="s">
        <v>21</v>
      </c>
      <c r="H36" s="14" t="s">
        <v>22</v>
      </c>
      <c r="I36" s="14" t="s">
        <v>22</v>
      </c>
      <c r="J36" s="16" t="s">
        <v>57</v>
      </c>
      <c r="K36" s="14" t="s">
        <v>24</v>
      </c>
      <c r="L36" s="15">
        <v>2968.71</v>
      </c>
      <c r="M36" s="15">
        <v>2968.71</v>
      </c>
      <c r="N36" s="15">
        <v>2968.71</v>
      </c>
      <c r="O36" s="15">
        <v>2968.71</v>
      </c>
      <c r="P36" s="15" t="s">
        <v>25</v>
      </c>
    </row>
    <row r="37" spans="1:16" ht="24" x14ac:dyDescent="0.2">
      <c r="A37" s="10">
        <v>313</v>
      </c>
      <c r="B37" s="11" t="s">
        <v>58</v>
      </c>
      <c r="C37" s="12">
        <f t="shared" si="0"/>
        <v>293.32800000000003</v>
      </c>
      <c r="D37" s="12">
        <f t="shared" si="1"/>
        <v>4399.92</v>
      </c>
      <c r="E37" s="13">
        <v>4399.92</v>
      </c>
      <c r="F37" s="14" t="s">
        <v>20</v>
      </c>
      <c r="G37" s="11" t="s">
        <v>21</v>
      </c>
      <c r="H37" s="14" t="s">
        <v>22</v>
      </c>
      <c r="I37" s="14" t="s">
        <v>22</v>
      </c>
      <c r="J37" s="14" t="s">
        <v>59</v>
      </c>
      <c r="K37" s="14" t="s">
        <v>24</v>
      </c>
      <c r="L37" s="15">
        <v>1099.98</v>
      </c>
      <c r="M37" s="15">
        <v>1099.98</v>
      </c>
      <c r="N37" s="15">
        <v>1099.98</v>
      </c>
      <c r="O37" s="15">
        <v>1099.98</v>
      </c>
      <c r="P37" s="15" t="s">
        <v>25</v>
      </c>
    </row>
    <row r="38" spans="1:16" ht="24" x14ac:dyDescent="0.2">
      <c r="A38" s="10">
        <v>317</v>
      </c>
      <c r="B38" s="11" t="s">
        <v>60</v>
      </c>
      <c r="C38" s="12">
        <f t="shared" si="0"/>
        <v>4360.4400000000005</v>
      </c>
      <c r="D38" s="12">
        <f t="shared" si="1"/>
        <v>65406.600000000006</v>
      </c>
      <c r="E38" s="13">
        <v>65406.600000000006</v>
      </c>
      <c r="F38" s="14" t="s">
        <v>20</v>
      </c>
      <c r="G38" s="11" t="s">
        <v>21</v>
      </c>
      <c r="H38" s="14" t="s">
        <v>22</v>
      </c>
      <c r="I38" s="14" t="s">
        <v>22</v>
      </c>
      <c r="J38" s="14" t="s">
        <v>61</v>
      </c>
      <c r="K38" s="14" t="s">
        <v>24</v>
      </c>
      <c r="L38" s="15">
        <v>16351.650000000001</v>
      </c>
      <c r="M38" s="15">
        <v>16351.650000000001</v>
      </c>
      <c r="N38" s="15">
        <v>16351.650000000001</v>
      </c>
      <c r="O38" s="15">
        <v>16351.650000000001</v>
      </c>
      <c r="P38" s="15" t="s">
        <v>25</v>
      </c>
    </row>
    <row r="39" spans="1:16" ht="24" x14ac:dyDescent="0.2">
      <c r="A39" s="10">
        <v>319</v>
      </c>
      <c r="B39" s="11" t="s">
        <v>62</v>
      </c>
      <c r="C39" s="12">
        <f t="shared" si="0"/>
        <v>689.69600000000003</v>
      </c>
      <c r="D39" s="12">
        <f t="shared" si="1"/>
        <v>10345.44</v>
      </c>
      <c r="E39" s="13">
        <v>10345.44</v>
      </c>
      <c r="F39" s="14" t="s">
        <v>20</v>
      </c>
      <c r="G39" s="11" t="s">
        <v>21</v>
      </c>
      <c r="H39" s="14" t="s">
        <v>22</v>
      </c>
      <c r="I39" s="14" t="s">
        <v>22</v>
      </c>
      <c r="J39" s="14" t="s">
        <v>63</v>
      </c>
      <c r="K39" s="14" t="s">
        <v>24</v>
      </c>
      <c r="L39" s="15">
        <v>0</v>
      </c>
      <c r="M39" s="15">
        <v>0</v>
      </c>
      <c r="N39" s="15">
        <v>0</v>
      </c>
      <c r="O39" s="15">
        <v>10345.44</v>
      </c>
      <c r="P39" s="15" t="s">
        <v>25</v>
      </c>
    </row>
    <row r="40" spans="1:16" ht="24" x14ac:dyDescent="0.2">
      <c r="A40" s="10">
        <v>325</v>
      </c>
      <c r="B40" s="11" t="s">
        <v>64</v>
      </c>
      <c r="C40" s="12">
        <f t="shared" si="0"/>
        <v>5163.9940000000006</v>
      </c>
      <c r="D40" s="12">
        <f t="shared" si="1"/>
        <v>77459.91</v>
      </c>
      <c r="E40" s="13">
        <v>77459.91</v>
      </c>
      <c r="F40" s="14" t="s">
        <v>20</v>
      </c>
      <c r="G40" s="11" t="s">
        <v>21</v>
      </c>
      <c r="H40" s="14" t="s">
        <v>22</v>
      </c>
      <c r="I40" s="14" t="s">
        <v>22</v>
      </c>
      <c r="J40" s="16" t="s">
        <v>65</v>
      </c>
      <c r="K40" s="14" t="s">
        <v>24</v>
      </c>
      <c r="L40" s="15">
        <v>14083.62</v>
      </c>
      <c r="M40" s="15">
        <v>21125.43</v>
      </c>
      <c r="N40" s="15">
        <v>21125.43</v>
      </c>
      <c r="O40" s="15">
        <v>21125.43</v>
      </c>
      <c r="P40" s="15" t="s">
        <v>25</v>
      </c>
    </row>
    <row r="41" spans="1:16" ht="24" x14ac:dyDescent="0.2">
      <c r="A41" s="10">
        <v>341</v>
      </c>
      <c r="B41" s="11" t="s">
        <v>66</v>
      </c>
      <c r="C41" s="12">
        <f t="shared" si="0"/>
        <v>397.512</v>
      </c>
      <c r="D41" s="12">
        <f t="shared" si="1"/>
        <v>5962.68</v>
      </c>
      <c r="E41" s="13">
        <v>5962.68</v>
      </c>
      <c r="F41" s="14" t="s">
        <v>20</v>
      </c>
      <c r="G41" s="11" t="s">
        <v>21</v>
      </c>
      <c r="H41" s="14" t="s">
        <v>22</v>
      </c>
      <c r="I41" s="14" t="s">
        <v>22</v>
      </c>
      <c r="J41" s="14" t="s">
        <v>63</v>
      </c>
      <c r="K41" s="14" t="s">
        <v>24</v>
      </c>
      <c r="L41" s="15">
        <v>1490.67</v>
      </c>
      <c r="M41" s="15">
        <v>1490.67</v>
      </c>
      <c r="N41" s="15">
        <v>1490.67</v>
      </c>
      <c r="O41" s="15">
        <v>1490.67</v>
      </c>
      <c r="P41" s="15" t="s">
        <v>25</v>
      </c>
    </row>
    <row r="42" spans="1:16" ht="24" x14ac:dyDescent="0.2">
      <c r="A42" s="10">
        <v>351</v>
      </c>
      <c r="B42" s="11" t="s">
        <v>67</v>
      </c>
      <c r="C42" s="12">
        <f t="shared" si="0"/>
        <v>3012.7719999999999</v>
      </c>
      <c r="D42" s="12">
        <f t="shared" si="1"/>
        <v>45191.58</v>
      </c>
      <c r="E42" s="13">
        <v>45191.58</v>
      </c>
      <c r="F42" s="14" t="s">
        <v>20</v>
      </c>
      <c r="G42" s="11" t="s">
        <v>21</v>
      </c>
      <c r="H42" s="14" t="s">
        <v>22</v>
      </c>
      <c r="I42" s="14" t="s">
        <v>22</v>
      </c>
      <c r="J42" s="14" t="s">
        <v>36</v>
      </c>
      <c r="K42" s="14" t="s">
        <v>24</v>
      </c>
      <c r="L42" s="15">
        <v>0</v>
      </c>
      <c r="M42" s="15">
        <v>0</v>
      </c>
      <c r="N42" s="15">
        <v>0</v>
      </c>
      <c r="O42" s="15">
        <v>45191.58</v>
      </c>
      <c r="P42" s="15" t="s">
        <v>25</v>
      </c>
    </row>
    <row r="43" spans="1:16" ht="24" x14ac:dyDescent="0.2">
      <c r="A43" s="10">
        <v>359</v>
      </c>
      <c r="B43" s="11" t="s">
        <v>68</v>
      </c>
      <c r="C43" s="12">
        <f t="shared" si="0"/>
        <v>309.33333333333331</v>
      </c>
      <c r="D43" s="12">
        <f t="shared" si="1"/>
        <v>4640</v>
      </c>
      <c r="E43" s="13">
        <v>4640</v>
      </c>
      <c r="F43" s="14" t="s">
        <v>20</v>
      </c>
      <c r="G43" s="11" t="s">
        <v>21</v>
      </c>
      <c r="H43" s="14" t="s">
        <v>22</v>
      </c>
      <c r="I43" s="14" t="s">
        <v>22</v>
      </c>
      <c r="J43" s="16" t="s">
        <v>69</v>
      </c>
      <c r="K43" s="14" t="s">
        <v>24</v>
      </c>
      <c r="L43" s="15">
        <v>0</v>
      </c>
      <c r="M43" s="15">
        <v>0</v>
      </c>
      <c r="N43" s="15">
        <v>0</v>
      </c>
      <c r="O43" s="15">
        <v>4640</v>
      </c>
      <c r="P43" s="15" t="s">
        <v>25</v>
      </c>
    </row>
    <row r="44" spans="1:16" ht="24" x14ac:dyDescent="0.2">
      <c r="A44" s="10">
        <v>375</v>
      </c>
      <c r="B44" s="11" t="s">
        <v>70</v>
      </c>
      <c r="C44" s="12">
        <f t="shared" si="0"/>
        <v>7456.848</v>
      </c>
      <c r="D44" s="12">
        <f t="shared" si="1"/>
        <v>111852.72</v>
      </c>
      <c r="E44" s="13">
        <v>111852.72</v>
      </c>
      <c r="F44" s="14" t="s">
        <v>20</v>
      </c>
      <c r="G44" s="11" t="s">
        <v>21</v>
      </c>
      <c r="H44" s="14" t="s">
        <v>22</v>
      </c>
      <c r="I44" s="14" t="s">
        <v>22</v>
      </c>
      <c r="J44" s="14" t="s">
        <v>71</v>
      </c>
      <c r="K44" s="14" t="s">
        <v>24</v>
      </c>
      <c r="L44" s="15">
        <v>27963.18</v>
      </c>
      <c r="M44" s="15">
        <v>27963.18</v>
      </c>
      <c r="N44" s="15">
        <v>27963.18</v>
      </c>
      <c r="O44" s="15">
        <v>27963.18</v>
      </c>
      <c r="P44" s="15" t="s">
        <v>25</v>
      </c>
    </row>
    <row r="45" spans="1:16" ht="24" x14ac:dyDescent="0.2">
      <c r="A45" s="10">
        <v>382</v>
      </c>
      <c r="B45" s="11" t="s">
        <v>72</v>
      </c>
      <c r="C45" s="12">
        <f t="shared" si="0"/>
        <v>2972.616</v>
      </c>
      <c r="D45" s="12">
        <f t="shared" si="1"/>
        <v>44589.24</v>
      </c>
      <c r="E45" s="13">
        <v>44589.24</v>
      </c>
      <c r="F45" s="14" t="s">
        <v>20</v>
      </c>
      <c r="G45" s="11" t="s">
        <v>21</v>
      </c>
      <c r="H45" s="14" t="s">
        <v>22</v>
      </c>
      <c r="I45" s="14" t="s">
        <v>22</v>
      </c>
      <c r="J45" s="14" t="s">
        <v>73</v>
      </c>
      <c r="K45" s="14" t="s">
        <v>24</v>
      </c>
      <c r="L45" s="15">
        <v>11147.31</v>
      </c>
      <c r="M45" s="15">
        <v>11147.31</v>
      </c>
      <c r="N45" s="15">
        <v>11147.31</v>
      </c>
      <c r="O45" s="15">
        <v>11147.31</v>
      </c>
      <c r="P45" s="15" t="s">
        <v>74</v>
      </c>
    </row>
    <row r="46" spans="1:16" ht="24" x14ac:dyDescent="0.2">
      <c r="A46" s="10">
        <v>515</v>
      </c>
      <c r="B46" s="11" t="s">
        <v>75</v>
      </c>
      <c r="C46" s="12">
        <f t="shared" si="0"/>
        <v>2613.5573333333332</v>
      </c>
      <c r="D46" s="12">
        <f t="shared" si="1"/>
        <v>39203.360000000001</v>
      </c>
      <c r="E46" s="13">
        <v>39203.360000000001</v>
      </c>
      <c r="F46" s="14" t="s">
        <v>20</v>
      </c>
      <c r="G46" s="11" t="s">
        <v>21</v>
      </c>
      <c r="H46" s="14" t="s">
        <v>22</v>
      </c>
      <c r="I46" s="14" t="s">
        <v>22</v>
      </c>
      <c r="J46" s="14" t="s">
        <v>22</v>
      </c>
      <c r="K46" s="14" t="s">
        <v>24</v>
      </c>
      <c r="L46" s="15">
        <v>0</v>
      </c>
      <c r="M46" s="15">
        <v>35000</v>
      </c>
      <c r="N46" s="15">
        <v>0</v>
      </c>
      <c r="O46" s="15">
        <v>4203.3599999999997</v>
      </c>
      <c r="P46" s="15" t="s">
        <v>74</v>
      </c>
    </row>
    <row r="47" spans="1:16" ht="24" x14ac:dyDescent="0.2">
      <c r="A47" s="10">
        <v>565</v>
      </c>
      <c r="B47" s="11" t="s">
        <v>76</v>
      </c>
      <c r="C47" s="12">
        <f t="shared" si="0"/>
        <v>239.73333333333332</v>
      </c>
      <c r="D47" s="12">
        <f t="shared" si="1"/>
        <v>3596</v>
      </c>
      <c r="E47" s="13">
        <v>3596</v>
      </c>
      <c r="F47" s="14" t="s">
        <v>20</v>
      </c>
      <c r="G47" s="11" t="s">
        <v>21</v>
      </c>
      <c r="H47" s="14" t="s">
        <v>22</v>
      </c>
      <c r="I47" s="14" t="s">
        <v>22</v>
      </c>
      <c r="J47" s="14" t="s">
        <v>22</v>
      </c>
      <c r="K47" s="14" t="s">
        <v>24</v>
      </c>
      <c r="L47" s="15">
        <v>0</v>
      </c>
      <c r="M47" s="15">
        <v>0</v>
      </c>
      <c r="N47" s="15">
        <v>0</v>
      </c>
      <c r="O47" s="15">
        <v>3596</v>
      </c>
      <c r="P47" s="15" t="s">
        <v>74</v>
      </c>
    </row>
    <row r="48" spans="1:16" ht="24" x14ac:dyDescent="0.2">
      <c r="A48" s="10">
        <v>441</v>
      </c>
      <c r="B48" s="11" t="s">
        <v>77</v>
      </c>
      <c r="C48" s="12">
        <f t="shared" si="0"/>
        <v>10749.232</v>
      </c>
      <c r="D48" s="12">
        <f t="shared" si="1"/>
        <v>161238.48000000001</v>
      </c>
      <c r="E48" s="13">
        <v>161238.48000000001</v>
      </c>
      <c r="F48" s="14" t="s">
        <v>20</v>
      </c>
      <c r="G48" s="11" t="s">
        <v>21</v>
      </c>
      <c r="H48" s="14" t="s">
        <v>22</v>
      </c>
      <c r="I48" s="14" t="s">
        <v>22</v>
      </c>
      <c r="J48" s="14" t="s">
        <v>22</v>
      </c>
      <c r="K48" s="14" t="s">
        <v>24</v>
      </c>
      <c r="L48" s="15">
        <v>40309.620000000003</v>
      </c>
      <c r="M48" s="15">
        <v>40309.620000000003</v>
      </c>
      <c r="N48" s="15">
        <v>40309.620000000003</v>
      </c>
      <c r="O48" s="15">
        <v>40309.620000000003</v>
      </c>
      <c r="P48" s="15" t="s">
        <v>74</v>
      </c>
    </row>
    <row r="49" spans="1:16" ht="24" x14ac:dyDescent="0.2">
      <c r="A49" s="10">
        <v>443</v>
      </c>
      <c r="B49" s="11" t="s">
        <v>78</v>
      </c>
      <c r="C49" s="12">
        <f t="shared" si="0"/>
        <v>116</v>
      </c>
      <c r="D49" s="12">
        <f t="shared" si="1"/>
        <v>1740</v>
      </c>
      <c r="E49" s="13">
        <v>1740</v>
      </c>
      <c r="F49" s="14" t="s">
        <v>20</v>
      </c>
      <c r="G49" s="11" t="s">
        <v>21</v>
      </c>
      <c r="H49" s="14" t="s">
        <v>22</v>
      </c>
      <c r="I49" s="14" t="s">
        <v>22</v>
      </c>
      <c r="J49" s="14" t="s">
        <v>22</v>
      </c>
      <c r="K49" s="14" t="s">
        <v>24</v>
      </c>
      <c r="L49" s="15">
        <v>0</v>
      </c>
      <c r="M49" s="15">
        <v>0</v>
      </c>
      <c r="N49" s="15">
        <v>0</v>
      </c>
      <c r="O49" s="15">
        <v>1740</v>
      </c>
      <c r="P49" s="15" t="s">
        <v>74</v>
      </c>
    </row>
    <row r="50" spans="1:16" ht="24" x14ac:dyDescent="0.2">
      <c r="A50" s="10">
        <v>445</v>
      </c>
      <c r="B50" s="11" t="s">
        <v>79</v>
      </c>
      <c r="C50" s="12">
        <f t="shared" si="0"/>
        <v>120.96666666666667</v>
      </c>
      <c r="D50" s="12">
        <f t="shared" si="1"/>
        <v>1814.5</v>
      </c>
      <c r="E50" s="13">
        <v>1814.5</v>
      </c>
      <c r="F50" s="14" t="s">
        <v>20</v>
      </c>
      <c r="G50" s="11" t="s">
        <v>21</v>
      </c>
      <c r="H50" s="14" t="s">
        <v>22</v>
      </c>
      <c r="I50" s="14" t="s">
        <v>22</v>
      </c>
      <c r="J50" s="14" t="s">
        <v>22</v>
      </c>
      <c r="K50" s="14" t="s">
        <v>24</v>
      </c>
      <c r="L50" s="15">
        <v>0</v>
      </c>
      <c r="M50" s="15">
        <v>0</v>
      </c>
      <c r="N50" s="15">
        <v>0</v>
      </c>
      <c r="O50" s="15">
        <v>1814.5</v>
      </c>
      <c r="P50" s="15" t="s">
        <v>74</v>
      </c>
    </row>
    <row r="51" spans="1:16" ht="24" x14ac:dyDescent="0.2">
      <c r="A51" s="10">
        <v>448</v>
      </c>
      <c r="B51" s="11" t="s">
        <v>80</v>
      </c>
      <c r="C51" s="12">
        <f t="shared" si="0"/>
        <v>666.66666666666663</v>
      </c>
      <c r="D51" s="12">
        <f t="shared" si="1"/>
        <v>10000</v>
      </c>
      <c r="E51" s="13">
        <v>10000</v>
      </c>
      <c r="F51" s="14" t="s">
        <v>20</v>
      </c>
      <c r="G51" s="11" t="s">
        <v>21</v>
      </c>
      <c r="H51" s="14" t="s">
        <v>22</v>
      </c>
      <c r="I51" s="14" t="s">
        <v>22</v>
      </c>
      <c r="J51" s="14" t="s">
        <v>22</v>
      </c>
      <c r="K51" s="14" t="s">
        <v>24</v>
      </c>
      <c r="L51" s="15">
        <v>0</v>
      </c>
      <c r="M51" s="15">
        <v>0</v>
      </c>
      <c r="N51" s="15">
        <v>0</v>
      </c>
      <c r="O51" s="15">
        <v>10000</v>
      </c>
      <c r="P51" s="15" t="s">
        <v>74</v>
      </c>
    </row>
    <row r="57" spans="1:16" x14ac:dyDescent="0.2">
      <c r="E57" s="17" t="s">
        <v>81</v>
      </c>
      <c r="F57" s="17"/>
      <c r="G57" s="17"/>
      <c r="H57" s="17"/>
      <c r="I57" s="17"/>
      <c r="J57" s="17"/>
      <c r="K57" s="17"/>
    </row>
    <row r="58" spans="1:16" x14ac:dyDescent="0.2">
      <c r="E58" s="18"/>
      <c r="F58" s="18"/>
      <c r="G58" s="18"/>
      <c r="H58" s="18"/>
      <c r="I58" s="18"/>
      <c r="J58" s="18"/>
      <c r="K58" s="18"/>
    </row>
    <row r="60" spans="1:16" x14ac:dyDescent="0.2">
      <c r="E60" s="19" t="s">
        <v>82</v>
      </c>
      <c r="F60" s="19"/>
      <c r="G60" s="19"/>
      <c r="H60" s="19"/>
      <c r="I60" s="19"/>
      <c r="J60" s="19"/>
      <c r="K60" s="19"/>
    </row>
    <row r="73" spans="1:18" x14ac:dyDescent="0.2">
      <c r="A73" s="20" t="s">
        <v>83</v>
      </c>
    </row>
    <row r="74" spans="1:18" ht="18" x14ac:dyDescent="0.25">
      <c r="A74" s="21" t="s">
        <v>84</v>
      </c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</row>
    <row r="76" spans="1:18" ht="15.75" x14ac:dyDescent="0.25">
      <c r="A76" s="22" t="s">
        <v>85</v>
      </c>
      <c r="B76" s="22"/>
      <c r="C76" s="22"/>
      <c r="D76" s="22" t="s">
        <v>86</v>
      </c>
      <c r="E76" s="22"/>
      <c r="F76" s="20"/>
      <c r="G76" s="20"/>
      <c r="H76" s="20"/>
      <c r="I76" s="20"/>
      <c r="J76" s="20"/>
      <c r="K76" s="23"/>
    </row>
    <row r="77" spans="1:18" x14ac:dyDescent="0.2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3"/>
    </row>
    <row r="78" spans="1:18" ht="15.75" customHeight="1" x14ac:dyDescent="0.2">
      <c r="A78" s="25" t="s">
        <v>87</v>
      </c>
      <c r="B78" s="25"/>
      <c r="C78" s="25"/>
      <c r="D78" s="26" t="s">
        <v>88</v>
      </c>
      <c r="E78" s="27"/>
      <c r="F78" s="27"/>
      <c r="G78" s="27"/>
      <c r="H78" s="27"/>
      <c r="I78" s="27"/>
      <c r="J78" s="27"/>
      <c r="K78" s="23"/>
    </row>
    <row r="79" spans="1:18" x14ac:dyDescent="0.2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3"/>
    </row>
    <row r="80" spans="1:18" ht="15.75" customHeight="1" x14ac:dyDescent="0.2">
      <c r="A80" s="25" t="s">
        <v>89</v>
      </c>
      <c r="B80" s="25"/>
      <c r="C80" s="25"/>
      <c r="D80" s="26" t="s">
        <v>90</v>
      </c>
      <c r="E80" s="27"/>
      <c r="F80" s="27"/>
      <c r="G80" s="27"/>
      <c r="H80" s="27"/>
      <c r="I80" s="27"/>
      <c r="J80" s="27"/>
      <c r="K80" s="23"/>
    </row>
    <row r="81" spans="1:11" x14ac:dyDescent="0.2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3"/>
    </row>
    <row r="82" spans="1:11" x14ac:dyDescent="0.2">
      <c r="A82" s="20" t="s">
        <v>91</v>
      </c>
      <c r="B82" s="20"/>
      <c r="C82" s="20"/>
      <c r="D82" s="3" t="s">
        <v>92</v>
      </c>
      <c r="E82" s="3"/>
      <c r="F82" s="3"/>
      <c r="G82" s="3"/>
      <c r="H82" s="3"/>
      <c r="I82" s="3"/>
      <c r="J82" s="3"/>
      <c r="K82" s="23"/>
    </row>
    <row r="83" spans="1:11" x14ac:dyDescent="0.2">
      <c r="A83" s="20"/>
      <c r="B83" s="20"/>
      <c r="C83" s="20"/>
      <c r="D83" s="3"/>
      <c r="E83" s="3"/>
      <c r="F83" s="3"/>
      <c r="G83" s="3"/>
      <c r="H83" s="3"/>
      <c r="I83" s="3"/>
      <c r="J83" s="3"/>
      <c r="K83" s="23"/>
    </row>
    <row r="84" spans="1:11" x14ac:dyDescent="0.2">
      <c r="A84" s="20" t="s">
        <v>93</v>
      </c>
      <c r="B84" s="20"/>
      <c r="C84" s="20"/>
      <c r="D84" s="3" t="s">
        <v>94</v>
      </c>
      <c r="E84" s="3"/>
      <c r="F84" s="3"/>
      <c r="G84" s="3"/>
      <c r="H84" s="3"/>
      <c r="I84" s="3"/>
      <c r="J84" s="3"/>
      <c r="K84" s="23"/>
    </row>
    <row r="85" spans="1:11" x14ac:dyDescent="0.2">
      <c r="A85" s="20"/>
      <c r="B85" s="20"/>
      <c r="C85" s="20"/>
      <c r="D85" s="3"/>
      <c r="E85" s="3"/>
      <c r="F85" s="3"/>
      <c r="G85" s="3"/>
      <c r="H85" s="3"/>
      <c r="I85" s="3"/>
      <c r="J85" s="3"/>
      <c r="K85" s="23"/>
    </row>
    <row r="86" spans="1:11" x14ac:dyDescent="0.2">
      <c r="A86" s="20" t="s">
        <v>95</v>
      </c>
      <c r="B86" s="20"/>
      <c r="C86" s="20"/>
      <c r="D86" s="3" t="s">
        <v>96</v>
      </c>
      <c r="E86" s="3"/>
      <c r="F86" s="3"/>
      <c r="G86" s="3"/>
      <c r="H86" s="3"/>
      <c r="I86" s="3"/>
      <c r="J86" s="3"/>
      <c r="K86" s="23"/>
    </row>
    <row r="87" spans="1:11" x14ac:dyDescent="0.2">
      <c r="A87" s="20"/>
      <c r="B87" s="20"/>
      <c r="C87" s="20"/>
      <c r="D87" s="3"/>
      <c r="E87" s="3"/>
      <c r="F87" s="3"/>
      <c r="G87" s="3"/>
      <c r="H87" s="3"/>
      <c r="I87" s="3"/>
      <c r="J87" s="3"/>
      <c r="K87" s="23"/>
    </row>
    <row r="88" spans="1:11" x14ac:dyDescent="0.2">
      <c r="A88" s="20" t="s">
        <v>97</v>
      </c>
      <c r="B88" s="20"/>
      <c r="C88" s="20"/>
      <c r="D88" s="3" t="s">
        <v>98</v>
      </c>
      <c r="E88" s="3"/>
      <c r="F88" s="3"/>
      <c r="G88" s="3"/>
      <c r="H88" s="3"/>
      <c r="I88" s="3"/>
      <c r="J88" s="3"/>
      <c r="K88" s="23"/>
    </row>
    <row r="89" spans="1:11" x14ac:dyDescent="0.2">
      <c r="A89" s="20"/>
      <c r="B89" s="20"/>
      <c r="C89" s="20"/>
      <c r="D89" s="3"/>
      <c r="E89" s="3"/>
      <c r="F89" s="3"/>
      <c r="G89" s="3"/>
      <c r="H89" s="3"/>
      <c r="I89" s="3"/>
      <c r="J89" s="3"/>
      <c r="K89" s="23"/>
    </row>
    <row r="90" spans="1:11" x14ac:dyDescent="0.2">
      <c r="A90" s="20" t="s">
        <v>99</v>
      </c>
      <c r="B90" s="20"/>
      <c r="C90" s="20"/>
      <c r="D90" s="3" t="s">
        <v>100</v>
      </c>
      <c r="E90" s="3"/>
      <c r="F90" s="3"/>
      <c r="G90" s="3"/>
      <c r="H90" s="3"/>
      <c r="I90" s="3"/>
      <c r="J90" s="3"/>
      <c r="K90" s="23"/>
    </row>
    <row r="91" spans="1:11" x14ac:dyDescent="0.2">
      <c r="A91" s="20"/>
      <c r="B91" s="20"/>
      <c r="C91" s="20"/>
      <c r="D91" s="3"/>
      <c r="E91" s="3"/>
      <c r="F91" s="3"/>
      <c r="G91" s="3"/>
      <c r="H91" s="3"/>
      <c r="I91" s="3"/>
      <c r="J91" s="3"/>
      <c r="K91" s="23"/>
    </row>
    <row r="92" spans="1:11" x14ac:dyDescent="0.2">
      <c r="A92" s="20" t="s">
        <v>101</v>
      </c>
      <c r="B92" s="20"/>
      <c r="C92" s="20"/>
      <c r="D92" s="3" t="s">
        <v>102</v>
      </c>
      <c r="E92" s="3"/>
      <c r="F92" s="3"/>
      <c r="G92" s="3"/>
      <c r="H92" s="3"/>
      <c r="I92" s="3"/>
      <c r="J92" s="3"/>
      <c r="K92" s="23"/>
    </row>
    <row r="93" spans="1:11" x14ac:dyDescent="0.2">
      <c r="A93" s="20"/>
      <c r="B93" s="20"/>
      <c r="C93" s="20"/>
      <c r="D93" s="3"/>
      <c r="E93" s="3"/>
      <c r="F93" s="3"/>
      <c r="G93" s="3"/>
      <c r="H93" s="3"/>
      <c r="I93" s="3"/>
      <c r="J93" s="3"/>
      <c r="K93" s="23"/>
    </row>
    <row r="94" spans="1:11" x14ac:dyDescent="0.2">
      <c r="A94" s="20" t="s">
        <v>103</v>
      </c>
      <c r="B94" s="20"/>
      <c r="C94" s="20"/>
      <c r="D94" s="3" t="s">
        <v>104</v>
      </c>
      <c r="E94" s="3"/>
      <c r="F94" s="3"/>
      <c r="G94" s="3"/>
      <c r="H94" s="3"/>
      <c r="I94" s="3"/>
      <c r="J94" s="3"/>
      <c r="K94" s="23"/>
    </row>
    <row r="95" spans="1:11" x14ac:dyDescent="0.2">
      <c r="A95" s="20"/>
      <c r="B95" s="20"/>
      <c r="C95" s="20"/>
      <c r="D95" s="3"/>
      <c r="E95" s="3"/>
      <c r="F95" s="3"/>
      <c r="G95" s="3"/>
      <c r="H95" s="3"/>
      <c r="I95" s="3"/>
      <c r="J95" s="3"/>
      <c r="K95" s="23"/>
    </row>
    <row r="96" spans="1:11" x14ac:dyDescent="0.2">
      <c r="A96" s="20" t="s">
        <v>105</v>
      </c>
      <c r="B96" s="23"/>
      <c r="C96" s="23"/>
      <c r="D96" s="3" t="s">
        <v>106</v>
      </c>
      <c r="E96" s="23"/>
      <c r="F96" s="23"/>
      <c r="G96" s="23"/>
      <c r="H96" s="23"/>
      <c r="I96" s="23"/>
      <c r="J96" s="23"/>
      <c r="K96" s="23"/>
    </row>
    <row r="97" spans="1:11" x14ac:dyDescent="0.2">
      <c r="A97" s="20"/>
      <c r="B97" s="20"/>
      <c r="C97" s="20"/>
      <c r="D97" s="3"/>
      <c r="E97" s="3"/>
      <c r="F97" s="3"/>
      <c r="G97" s="3"/>
      <c r="H97" s="3"/>
      <c r="I97" s="3"/>
      <c r="J97" s="3"/>
      <c r="K97" s="23"/>
    </row>
    <row r="98" spans="1:11" x14ac:dyDescent="0.2">
      <c r="A98" s="20" t="s">
        <v>107</v>
      </c>
      <c r="B98" s="23"/>
      <c r="C98" s="23"/>
      <c r="D98" s="3" t="s">
        <v>108</v>
      </c>
      <c r="E98" s="23"/>
      <c r="F98" s="23"/>
      <c r="G98" s="23"/>
      <c r="H98" s="23"/>
      <c r="I98" s="23"/>
      <c r="J98" s="23"/>
      <c r="K98" s="23"/>
    </row>
    <row r="99" spans="1:11" x14ac:dyDescent="0.2">
      <c r="A99" s="20"/>
      <c r="B99" s="20"/>
      <c r="C99" s="20"/>
      <c r="D99" s="3"/>
      <c r="E99" s="3"/>
      <c r="F99" s="3"/>
      <c r="G99" s="3"/>
      <c r="H99" s="3"/>
      <c r="I99" s="3"/>
      <c r="J99" s="3"/>
      <c r="K99" s="23"/>
    </row>
    <row r="100" spans="1:11" x14ac:dyDescent="0.2">
      <c r="A100" s="20" t="s">
        <v>109</v>
      </c>
      <c r="B100" s="20"/>
      <c r="C100" s="20"/>
      <c r="D100" s="3" t="s">
        <v>110</v>
      </c>
      <c r="E100" s="3"/>
      <c r="F100" s="3"/>
      <c r="G100" s="3"/>
      <c r="H100" s="3"/>
      <c r="I100" s="3"/>
      <c r="J100" s="3"/>
      <c r="K100" s="23"/>
    </row>
    <row r="101" spans="1:11" x14ac:dyDescent="0.2">
      <c r="A101" s="20"/>
      <c r="B101" s="20"/>
      <c r="C101" s="20"/>
      <c r="D101" s="3"/>
      <c r="E101" s="3"/>
      <c r="F101" s="3"/>
      <c r="G101" s="3"/>
      <c r="H101" s="3"/>
      <c r="I101" s="3"/>
      <c r="J101" s="3"/>
      <c r="K101" s="23"/>
    </row>
    <row r="102" spans="1:11" x14ac:dyDescent="0.2">
      <c r="A102" s="20" t="s">
        <v>111</v>
      </c>
      <c r="B102" s="23"/>
      <c r="C102" s="23"/>
      <c r="D102" s="3" t="s">
        <v>112</v>
      </c>
      <c r="E102" s="23"/>
      <c r="F102" s="23"/>
      <c r="G102" s="23"/>
      <c r="H102" s="23"/>
      <c r="I102" s="23"/>
      <c r="J102" s="23"/>
      <c r="K102" s="23"/>
    </row>
    <row r="103" spans="1:11" x14ac:dyDescent="0.2">
      <c r="A103" s="20"/>
      <c r="B103" s="20"/>
      <c r="C103" s="20"/>
      <c r="D103" s="3"/>
      <c r="E103" s="3"/>
      <c r="F103" s="3"/>
      <c r="G103" s="3"/>
      <c r="H103" s="3"/>
      <c r="I103" s="3"/>
      <c r="J103" s="3"/>
      <c r="K103" s="23"/>
    </row>
    <row r="104" spans="1:11" x14ac:dyDescent="0.2">
      <c r="A104" s="20" t="s">
        <v>113</v>
      </c>
      <c r="B104" s="23"/>
      <c r="C104" s="23"/>
      <c r="D104" s="3" t="s">
        <v>114</v>
      </c>
      <c r="E104" s="23"/>
      <c r="F104" s="23"/>
      <c r="G104" s="23"/>
      <c r="H104" s="23"/>
      <c r="I104" s="23"/>
      <c r="J104" s="23"/>
      <c r="K104" s="23"/>
    </row>
    <row r="105" spans="1:11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</row>
    <row r="106" spans="1:11" x14ac:dyDescent="0.2">
      <c r="A106" s="20" t="s">
        <v>115</v>
      </c>
      <c r="B106" s="23"/>
      <c r="C106" s="23"/>
      <c r="D106" s="3" t="s">
        <v>116</v>
      </c>
      <c r="E106" s="23"/>
      <c r="F106" s="23"/>
      <c r="G106" s="23"/>
      <c r="H106" s="23"/>
      <c r="I106" s="23"/>
      <c r="J106" s="23"/>
      <c r="K106" s="23"/>
    </row>
    <row r="107" spans="1:11" x14ac:dyDescent="0.2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</row>
  </sheetData>
  <mergeCells count="7">
    <mergeCell ref="A80:C80"/>
    <mergeCell ref="A1:P9"/>
    <mergeCell ref="L12:O12"/>
    <mergeCell ref="E57:K57"/>
    <mergeCell ref="E60:K60"/>
    <mergeCell ref="A74:R74"/>
    <mergeCell ref="A78:C78"/>
  </mergeCells>
  <pageMargins left="0.70866141732283472" right="0.59055118110236227" top="0.74803149606299213" bottom="0.74803149606299213" header="0.31496062992125984" footer="0.31496062992125984"/>
  <pageSetup scale="46" fitToHeight="2" orientation="landscape" r:id="rId1"/>
  <rowBreaks count="1" manualBreakCount="1">
    <brk id="7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FR-02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</dc:creator>
  <cp:lastModifiedBy>conta</cp:lastModifiedBy>
  <dcterms:created xsi:type="dcterms:W3CDTF">2022-04-28T19:07:03Z</dcterms:created>
  <dcterms:modified xsi:type="dcterms:W3CDTF">2022-04-28T19:08:01Z</dcterms:modified>
</cp:coreProperties>
</file>